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reau\France 2017 Final\DEP\DEP_30\"/>
    </mc:Choice>
  </mc:AlternateContent>
  <bookViews>
    <workbookView xWindow="0" yWindow="0" windowWidth="28800" windowHeight="11715"/>
  </bookViews>
  <sheets>
    <sheet name="EPCI" sheetId="1" r:id="rId1"/>
  </sheets>
  <calcPr calcId="162913"/>
</workbook>
</file>

<file path=xl/calcChain.xml><?xml version="1.0" encoding="utf-8"?>
<calcChain xmlns="http://schemas.openxmlformats.org/spreadsheetml/2006/main">
  <c r="U5" i="1" l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</calcChain>
</file>

<file path=xl/sharedStrings.xml><?xml version="1.0" encoding="utf-8"?>
<sst xmlns="http://schemas.openxmlformats.org/spreadsheetml/2006/main" count="69" uniqueCount="69">
  <si>
    <t xml:space="preserve">Population 2017_Q_ </t>
  </si>
  <si>
    <t xml:space="preserve">Pop 0-14 ans 2017_Q_ </t>
  </si>
  <si>
    <t xml:space="preserve">Pop 15-29 ans 2017_Q_ </t>
  </si>
  <si>
    <t xml:space="preserve">Pop 30-44 ans 2017_Q_ </t>
  </si>
  <si>
    <t xml:space="preserve">Pop 45-59 ans 2017_Q_ </t>
  </si>
  <si>
    <t xml:space="preserve">Pop 60-74 ans 2017_Q_ </t>
  </si>
  <si>
    <t xml:space="preserve">Pop 75-89 ans 2017_Q_ </t>
  </si>
  <si>
    <t xml:space="preserve">Pop 90 ans ou plus 2017_Q_ </t>
  </si>
  <si>
    <t xml:space="preserve">Pop 15 ans ou plus 2017_Q_ </t>
  </si>
  <si>
    <t xml:space="preserve">Agriculteurs exploitants 2017 Pop 15 ans ou plus_Q_ </t>
  </si>
  <si>
    <t xml:space="preserve">Artisans, Comm., Chefs entr. 2017 Pop 15 ans ou plus_Q_ </t>
  </si>
  <si>
    <t xml:space="preserve">Cadres, Prof. intel. sup. 2017 Pop 15 ans ou plus_Q_ </t>
  </si>
  <si>
    <t xml:space="preserve">Prof. intermédiaires  2017 Pop 15 ans ou plus _Q_ </t>
  </si>
  <si>
    <t xml:space="preserve">Employés 2017 Pop 15 ans ou plus_Q_ </t>
  </si>
  <si>
    <t xml:space="preserve">Ouvriers 2017 Pop 15 ans ou plus_Q_ </t>
  </si>
  <si>
    <t xml:space="preserve">Retraités 2017 Pop 15 ans ou plus_Q_ </t>
  </si>
  <si>
    <t xml:space="preserve">Autres 2017 Pop 15 ans ou plus_Q_ </t>
  </si>
  <si>
    <t>NOM</t>
  </si>
  <si>
    <t>200034379</t>
  </si>
  <si>
    <t>200034411</t>
  </si>
  <si>
    <t>200034601</t>
  </si>
  <si>
    <t>200034692</t>
  </si>
  <si>
    <t>200035129</t>
  </si>
  <si>
    <t>200066918</t>
  </si>
  <si>
    <t>200069128</t>
  </si>
  <si>
    <t>243000270</t>
  </si>
  <si>
    <t>243000296</t>
  </si>
  <si>
    <t>243000569</t>
  </si>
  <si>
    <t>243000585</t>
  </si>
  <si>
    <t>243000593</t>
  </si>
  <si>
    <t>243000643</t>
  </si>
  <si>
    <t>243000650</t>
  </si>
  <si>
    <t>243000684</t>
  </si>
  <si>
    <t>243400736</t>
  </si>
  <si>
    <t>248400251</t>
  </si>
  <si>
    <t>CC Pays d'Uzès</t>
  </si>
  <si>
    <t>CC du Piémont Cévenol</t>
  </si>
  <si>
    <t>CC Causses Aigoual Cévennes</t>
  </si>
  <si>
    <t>CA du Gard Rhodanien</t>
  </si>
  <si>
    <t>CC de Cèze Cévennes</t>
  </si>
  <si>
    <t>CA Alès Agglomération</t>
  </si>
  <si>
    <t>CC Mont Lozère</t>
  </si>
  <si>
    <t>CC du Pays Viganais</t>
  </si>
  <si>
    <t>CC du Pays de Sommières</t>
  </si>
  <si>
    <t>CC Rhony, Vistre, Vidourle</t>
  </si>
  <si>
    <t>CC Beaucaire Terre d'Argence</t>
  </si>
  <si>
    <t>CC de Petite Camargue</t>
  </si>
  <si>
    <t>CA de Nîmes Métropole</t>
  </si>
  <si>
    <t>CC Terre de Camargue</t>
  </si>
  <si>
    <t>CC du Pont du Gard</t>
  </si>
  <si>
    <t>CC des Cévennes Gangeoises et Suménoises</t>
  </si>
  <si>
    <t>CA du Grand Avignon (COGA)</t>
  </si>
  <si>
    <t>Nombre de communes_Q_</t>
  </si>
  <si>
    <t xml:space="preserve">PCT Pop 0-14 ans 2017_R_ </t>
  </si>
  <si>
    <t xml:space="preserve">PCT Pop 15-29 ans 2017_R_ </t>
  </si>
  <si>
    <t xml:space="preserve">PCT Pop 30-44 ans 2017_R_ </t>
  </si>
  <si>
    <t xml:space="preserve">PCT Pop 45-59 ans 2017_R_ </t>
  </si>
  <si>
    <t xml:space="preserve">PCT Pop 60-74 ans 2017_R_ </t>
  </si>
  <si>
    <t xml:space="preserve">PCT Pop 75-89 ans 2017_R_ </t>
  </si>
  <si>
    <t xml:space="preserve">PCT Pop 90 ans ou plus 2017_R_ </t>
  </si>
  <si>
    <t xml:space="preserve">PCT Agriculteurs exploitants 2017 Pop 15 ans ou plus_R_ </t>
  </si>
  <si>
    <t xml:space="preserve">PCT Artisans, Comm., Chefs entr. 2017 Pop 15 ans ou plus_R_ </t>
  </si>
  <si>
    <t xml:space="preserve">PCT Cadres, Prof. intel. sup. 2017 Pop 15 ans ou plus_R_ </t>
  </si>
  <si>
    <t xml:space="preserve">PCT Prof. intermédiaires  2017 Pop 15 ans ou plus _R_ </t>
  </si>
  <si>
    <t xml:space="preserve">PCT Employés 2017 Pop 15 ans ou plus_R_ </t>
  </si>
  <si>
    <t xml:space="preserve">PCT Ouvriers 2017 Pop 15 ans ou plus_R_ </t>
  </si>
  <si>
    <t xml:space="preserve">PCT Retraités 2017 Pop 15 ans ou plus_R_ </t>
  </si>
  <si>
    <t xml:space="preserve">PCT Autres 2017 Pop 15 ans ou plus_R_ </t>
  </si>
  <si>
    <t>CODEPCI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</si>
</sst>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###\ ###"/>
  </numFmts>
  <fonts count="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0" fillId="2" borderId="0" xfId="0" applyFill="1" applyAlignment="1">
      <alignment horizontal="center" vertical="center" wrapText="1"/>
    </xf>
    <xf numFmtId="3" fontId="0" fillId="3" borderId="0" xfId="0" applyNumberFormat="1" applyFill="1" applyAlignment="1">
      <alignment horizontal="center" vertical="center" wrapText="1"/>
    </xf>
    <xf numFmtId="3" fontId="0" fillId="4" borderId="0" xfId="0" applyNumberFormat="1" applyFill="1" applyAlignment="1">
      <alignment horizontal="center" vertical="center" wrapText="1"/>
    </xf>
    <xf numFmtId="3" fontId="0" fillId="5" borderId="0" xfId="0" applyNumberFormat="1" applyFill="1" applyAlignment="1">
      <alignment horizontal="center" vertical="center" wrapText="1"/>
    </xf>
    <xf numFmtId="2" fontId="1" fillId="4" borderId="0" xfId="0" applyNumberFormat="1" applyFont="1" applyFill="1" applyAlignment="1">
      <alignment horizontal="center" vertical="center" wrapText="1"/>
    </xf>
    <xf numFmtId="2" fontId="1" fillId="5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0" fillId="0" borderId="0" xfId="0" applyNumberFormat="1"/>
    <xf numFmtId="0" fontId="1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8"/>
  <sheetViews>
    <sheetView tabSelected="1" workbookViewId="0"/>
  </sheetViews>
  <sheetFormatPr baseColWidth="10" defaultColWidth="10.7109375" defaultRowHeight="15" x14ac:dyDescent="0.25"/>
  <cols>
    <col min="2" max="2" width="35.7109375" customWidth="1"/>
    <col min="12" max="12" width="11.7109375" customWidth="1"/>
    <col min="28" max="28" width="11.7109375" customWidth="1"/>
  </cols>
  <sheetData>
    <row r="1" spans="1:35" s="8" customFormat="1" ht="105" x14ac:dyDescent="0.25">
      <c r="A1" s="10" t="s">
        <v>68</v>
      </c>
      <c r="B1" s="2" t="s">
        <v>17</v>
      </c>
      <c r="C1" s="3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3" t="s">
        <v>8</v>
      </c>
      <c r="L1" s="5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2" t="s">
        <v>52</v>
      </c>
      <c r="U1" s="6" t="s">
        <v>53</v>
      </c>
      <c r="V1" s="6" t="s">
        <v>54</v>
      </c>
      <c r="W1" s="6" t="s">
        <v>55</v>
      </c>
      <c r="X1" s="6" t="s">
        <v>56</v>
      </c>
      <c r="Y1" s="6" t="s">
        <v>57</v>
      </c>
      <c r="Z1" s="6" t="s">
        <v>58</v>
      </c>
      <c r="AA1" s="6" t="s">
        <v>59</v>
      </c>
      <c r="AB1" s="7" t="s">
        <v>60</v>
      </c>
      <c r="AC1" s="7" t="s">
        <v>61</v>
      </c>
      <c r="AD1" s="7" t="s">
        <v>62</v>
      </c>
      <c r="AE1" s="7" t="s">
        <v>63</v>
      </c>
      <c r="AF1" s="7" t="s">
        <v>64</v>
      </c>
      <c r="AG1" s="7" t="s">
        <v>65</v>
      </c>
      <c r="AH1" s="7" t="s">
        <v>66</v>
      </c>
      <c r="AI1" s="7" t="s">
        <v>67</v>
      </c>
    </row>
    <row r="2" spans="1:35" x14ac:dyDescent="0.25">
      <c r="A2" t="s">
        <v>18</v>
      </c>
      <c r="B2" t="s">
        <v>35</v>
      </c>
      <c r="C2" s="1">
        <v>28417</v>
      </c>
      <c r="D2" s="1">
        <v>4407.2851678547804</v>
      </c>
      <c r="E2" s="1">
        <v>3432.4028114775401</v>
      </c>
      <c r="F2" s="1">
        <v>4469.9398256067998</v>
      </c>
      <c r="G2" s="1">
        <v>6028.9212160910301</v>
      </c>
      <c r="H2" s="1">
        <v>6560.0777785399096</v>
      </c>
      <c r="I2" s="1">
        <v>3078.2431963721601</v>
      </c>
      <c r="J2" s="1">
        <v>440.13000405779002</v>
      </c>
      <c r="K2" s="1">
        <v>24102.277574056901</v>
      </c>
      <c r="L2" s="1">
        <v>404.16025475738297</v>
      </c>
      <c r="M2" s="1">
        <v>1438.4568942506601</v>
      </c>
      <c r="N2" s="1">
        <v>1539.9132230991599</v>
      </c>
      <c r="O2" s="1">
        <v>3107.3479683212399</v>
      </c>
      <c r="P2" s="1">
        <v>3289.12041394275</v>
      </c>
      <c r="Q2" s="1">
        <v>2023.1302534006099</v>
      </c>
      <c r="R2" s="1">
        <v>8724.2119020894697</v>
      </c>
      <c r="S2" s="1">
        <v>3575.9366641956699</v>
      </c>
      <c r="T2" s="1">
        <v>33</v>
      </c>
      <c r="U2" s="9">
        <f>D2/$C2*100</f>
        <v>15.509325994491959</v>
      </c>
      <c r="V2" s="9">
        <f>E2/$C2*100</f>
        <v>12.078695187660697</v>
      </c>
      <c r="W2" s="9">
        <f>F2/$C2*100</f>
        <v>15.729809007308301</v>
      </c>
      <c r="X2" s="9">
        <f>G2/$C2*100</f>
        <v>21.215896175145264</v>
      </c>
      <c r="Y2" s="9">
        <f>H2/$C2*100</f>
        <v>23.085046903402574</v>
      </c>
      <c r="Z2" s="9">
        <f>I2/$C2*100</f>
        <v>10.832400310983425</v>
      </c>
      <c r="AA2" s="9">
        <f>J2/$C2*100</f>
        <v>1.5488264210078122</v>
      </c>
      <c r="AB2" s="9">
        <f>L2/$K2*100</f>
        <v>1.6768550337849031</v>
      </c>
      <c r="AC2" s="9">
        <f>M2/$K2*100</f>
        <v>5.9681367863715069</v>
      </c>
      <c r="AD2" s="9">
        <f>N2/$K2*100</f>
        <v>6.3890776229242521</v>
      </c>
      <c r="AE2" s="9">
        <f>O2/$K2*100</f>
        <v>12.89234164187833</v>
      </c>
      <c r="AF2" s="9">
        <f>P2/$K2*100</f>
        <v>13.64651288176632</v>
      </c>
      <c r="AG2" s="9">
        <f>Q2/$K2*100</f>
        <v>8.3939380715549383</v>
      </c>
      <c r="AH2" s="9">
        <f>R2/$K2*100</f>
        <v>36.196628618533531</v>
      </c>
      <c r="AI2" s="9">
        <f>S2/$K2*100</f>
        <v>14.836509343186389</v>
      </c>
    </row>
    <row r="3" spans="1:35" x14ac:dyDescent="0.25">
      <c r="A3" t="s">
        <v>19</v>
      </c>
      <c r="B3" t="s">
        <v>36</v>
      </c>
      <c r="C3" s="1">
        <v>21778</v>
      </c>
      <c r="D3" s="1">
        <v>3651.9481458832201</v>
      </c>
      <c r="E3" s="1">
        <v>2778.37184388986</v>
      </c>
      <c r="F3" s="1">
        <v>3887.11559487977</v>
      </c>
      <c r="G3" s="1">
        <v>4745.4469841249702</v>
      </c>
      <c r="H3" s="1">
        <v>4500.4780473522796</v>
      </c>
      <c r="I3" s="1">
        <v>1916.2068376725699</v>
      </c>
      <c r="J3" s="1">
        <v>298.43254619733699</v>
      </c>
      <c r="K3" s="1">
        <v>18062.835128139399</v>
      </c>
      <c r="L3" s="1">
        <v>299.20490841563202</v>
      </c>
      <c r="M3" s="1">
        <v>1120.84653060906</v>
      </c>
      <c r="N3" s="1">
        <v>1118.91229036658</v>
      </c>
      <c r="O3" s="1">
        <v>2122.37370269742</v>
      </c>
      <c r="P3" s="1">
        <v>2762.4296986721902</v>
      </c>
      <c r="Q3" s="1">
        <v>2130.6139553565399</v>
      </c>
      <c r="R3" s="1">
        <v>5875.2518672419401</v>
      </c>
      <c r="S3" s="1">
        <v>2633.20217478002</v>
      </c>
      <c r="T3" s="1">
        <v>34</v>
      </c>
      <c r="U3" s="9">
        <f>D3/$C3*100</f>
        <v>16.768978537437874</v>
      </c>
      <c r="V3" s="9">
        <f>E3/$C3*100</f>
        <v>12.757699714803289</v>
      </c>
      <c r="W3" s="9">
        <f>F3/$C3*100</f>
        <v>17.848818049773946</v>
      </c>
      <c r="X3" s="9">
        <f>G3/$C3*100</f>
        <v>21.790095436334695</v>
      </c>
      <c r="Y3" s="9">
        <f>H3/$C3*100</f>
        <v>20.665249551622185</v>
      </c>
      <c r="Z3" s="9">
        <f>I3/$C3*100</f>
        <v>8.7988191646274672</v>
      </c>
      <c r="AA3" s="9">
        <f>J3/$C3*100</f>
        <v>1.370339545400574</v>
      </c>
      <c r="AB3" s="9">
        <f>L3/$K3*100</f>
        <v>1.6564670290851082</v>
      </c>
      <c r="AC3" s="9">
        <f>M3/$K3*100</f>
        <v>6.2052635849116289</v>
      </c>
      <c r="AD3" s="9">
        <f>N3/$K3*100</f>
        <v>6.1945551870950171</v>
      </c>
      <c r="AE3" s="9">
        <f>O3/$K3*100</f>
        <v>11.749947821818155</v>
      </c>
      <c r="AF3" s="9">
        <f>P3/$K3*100</f>
        <v>15.293444683933958</v>
      </c>
      <c r="AG3" s="9">
        <f>Q3/$K3*100</f>
        <v>11.795567751362231</v>
      </c>
      <c r="AH3" s="9">
        <f>R3/$K3*100</f>
        <v>32.526742482906847</v>
      </c>
      <c r="AI3" s="9">
        <f>S3/$K3*100</f>
        <v>14.578011458886955</v>
      </c>
    </row>
    <row r="4" spans="1:35" x14ac:dyDescent="0.25">
      <c r="A4" t="s">
        <v>20</v>
      </c>
      <c r="B4" t="s">
        <v>37</v>
      </c>
      <c r="C4" s="1">
        <v>5463</v>
      </c>
      <c r="D4" s="1">
        <v>671.78055531697203</v>
      </c>
      <c r="E4" s="1">
        <v>603.02913271508703</v>
      </c>
      <c r="F4" s="1">
        <v>814.25984751721899</v>
      </c>
      <c r="G4" s="1">
        <v>1200.31507803199</v>
      </c>
      <c r="H4" s="1">
        <v>1414.5757202033201</v>
      </c>
      <c r="I4" s="1">
        <v>629.52180023317396</v>
      </c>
      <c r="J4" s="1">
        <v>129.51786598224001</v>
      </c>
      <c r="K4" s="1">
        <v>4764.3955167283402</v>
      </c>
      <c r="L4" s="1">
        <v>176.23933139710101</v>
      </c>
      <c r="M4" s="1">
        <v>262.009283235922</v>
      </c>
      <c r="N4" s="1">
        <v>224.72004557961799</v>
      </c>
      <c r="O4" s="1">
        <v>397.74252073257497</v>
      </c>
      <c r="P4" s="1">
        <v>672.087083018822</v>
      </c>
      <c r="Q4" s="1">
        <v>518.22590508895405</v>
      </c>
      <c r="R4" s="1">
        <v>1941.0220475025501</v>
      </c>
      <c r="S4" s="1">
        <v>572.34930017280305</v>
      </c>
      <c r="T4" s="1">
        <v>15</v>
      </c>
      <c r="U4" s="9">
        <f>D4/$C4*100</f>
        <v>12.296916626706425</v>
      </c>
      <c r="V4" s="9">
        <f>E4/$C4*100</f>
        <v>11.038424541736903</v>
      </c>
      <c r="W4" s="9">
        <f>F4/$C4*100</f>
        <v>14.904994463064597</v>
      </c>
      <c r="X4" s="9">
        <f>G4/$C4*100</f>
        <v>21.971720264177009</v>
      </c>
      <c r="Y4" s="9">
        <f>H4/$C4*100</f>
        <v>25.89375288675307</v>
      </c>
      <c r="Z4" s="9">
        <f>I4/$C4*100</f>
        <v>11.523371778018927</v>
      </c>
      <c r="AA4" s="9">
        <f>J4/$C4*100</f>
        <v>2.3708194395431081</v>
      </c>
      <c r="AB4" s="9">
        <f>L4/$K4*100</f>
        <v>3.6990911182395427</v>
      </c>
      <c r="AC4" s="9">
        <f>M4/$K4*100</f>
        <v>5.4993184826066033</v>
      </c>
      <c r="AD4" s="9">
        <f>N4/$K4*100</f>
        <v>4.716653871211995</v>
      </c>
      <c r="AE4" s="9">
        <f>O4/$K4*100</f>
        <v>8.348226324536979</v>
      </c>
      <c r="AF4" s="9">
        <f>P4/$K4*100</f>
        <v>14.106450244507347</v>
      </c>
      <c r="AG4" s="9">
        <f>Q4/$K4*100</f>
        <v>10.87705467082662</v>
      </c>
      <c r="AH4" s="9">
        <f>R4/$K4*100</f>
        <v>40.740153513439395</v>
      </c>
      <c r="AI4" s="9">
        <f>S4/$K4*100</f>
        <v>12.013051774631617</v>
      </c>
    </row>
    <row r="5" spans="1:35" x14ac:dyDescent="0.25">
      <c r="A5" t="s">
        <v>21</v>
      </c>
      <c r="B5" t="s">
        <v>38</v>
      </c>
      <c r="C5" s="1">
        <v>74338</v>
      </c>
      <c r="D5" s="1">
        <v>13446.1769739356</v>
      </c>
      <c r="E5" s="1">
        <v>10896.4709737021</v>
      </c>
      <c r="F5" s="1">
        <v>13255.4984402562</v>
      </c>
      <c r="G5" s="1">
        <v>16048.642583274101</v>
      </c>
      <c r="H5" s="1">
        <v>13241.1186890761</v>
      </c>
      <c r="I5" s="1">
        <v>6617.0783535021701</v>
      </c>
      <c r="J5" s="1">
        <v>833.01398625389197</v>
      </c>
      <c r="K5" s="1">
        <v>61229.809555911801</v>
      </c>
      <c r="L5" s="1">
        <v>814.54252999893299</v>
      </c>
      <c r="M5" s="1">
        <v>2305.6318497157499</v>
      </c>
      <c r="N5" s="1">
        <v>4010.3927187373001</v>
      </c>
      <c r="O5" s="1">
        <v>8904.5650634512003</v>
      </c>
      <c r="P5" s="1">
        <v>9666.4956368849507</v>
      </c>
      <c r="Q5" s="1">
        <v>7518.1630756207496</v>
      </c>
      <c r="R5" s="1">
        <v>17399.984320053201</v>
      </c>
      <c r="S5" s="1">
        <v>10610.0343614498</v>
      </c>
      <c r="T5" s="1">
        <v>44</v>
      </c>
      <c r="U5" s="9">
        <f>D5/$C5*100</f>
        <v>18.087891756484705</v>
      </c>
      <c r="V5" s="9">
        <f>E5/$C5*100</f>
        <v>14.658009327264789</v>
      </c>
      <c r="W5" s="9">
        <f>F5/$C5*100</f>
        <v>17.831389653012188</v>
      </c>
      <c r="X5" s="9">
        <f>G5/$C5*100</f>
        <v>21.588746782633514</v>
      </c>
      <c r="Y5" s="9">
        <f>H5/$C5*100</f>
        <v>17.812045910673007</v>
      </c>
      <c r="Z5" s="9">
        <f>I5/$C5*100</f>
        <v>8.9013403017328567</v>
      </c>
      <c r="AA5" s="9">
        <f>J5/$C5*100</f>
        <v>1.1205762681991605</v>
      </c>
      <c r="AB5" s="9">
        <f>L5/$K5*100</f>
        <v>1.3303038763416961</v>
      </c>
      <c r="AC5" s="9">
        <f>M5/$K5*100</f>
        <v>3.7655381691337286</v>
      </c>
      <c r="AD5" s="9">
        <f>N5/$K5*100</f>
        <v>6.5497390042920571</v>
      </c>
      <c r="AE5" s="9">
        <f>O5/$K5*100</f>
        <v>14.542859316457657</v>
      </c>
      <c r="AF5" s="9">
        <f>P5/$K5*100</f>
        <v>15.787237796416829</v>
      </c>
      <c r="AG5" s="9">
        <f>Q5/$K5*100</f>
        <v>12.278599476543469</v>
      </c>
      <c r="AH5" s="9">
        <f>R5/$K5*100</f>
        <v>28.417505209067262</v>
      </c>
      <c r="AI5" s="9">
        <f>S5/$K5*100</f>
        <v>17.328217151747435</v>
      </c>
    </row>
    <row r="6" spans="1:35" x14ac:dyDescent="0.25">
      <c r="A6" t="s">
        <v>22</v>
      </c>
      <c r="B6" t="s">
        <v>39</v>
      </c>
      <c r="C6" s="1">
        <v>18665</v>
      </c>
      <c r="D6" s="1">
        <v>2637.3726793218798</v>
      </c>
      <c r="E6" s="1">
        <v>2050.01252496698</v>
      </c>
      <c r="F6" s="1">
        <v>2660.4332580073001</v>
      </c>
      <c r="G6" s="1">
        <v>3885.5747913414398</v>
      </c>
      <c r="H6" s="1">
        <v>4616.7874794195304</v>
      </c>
      <c r="I6" s="1">
        <v>2444.5885514238398</v>
      </c>
      <c r="J6" s="1">
        <v>370.23071551900102</v>
      </c>
      <c r="K6" s="1">
        <v>15980.6458801144</v>
      </c>
      <c r="L6" s="1">
        <v>225.15430629161901</v>
      </c>
      <c r="M6" s="1">
        <v>1030.99953543277</v>
      </c>
      <c r="N6" s="1">
        <v>530.99170909157601</v>
      </c>
      <c r="O6" s="1">
        <v>1325.5867603004799</v>
      </c>
      <c r="P6" s="1">
        <v>2101.8440143246398</v>
      </c>
      <c r="Q6" s="1">
        <v>1661.4856406803599</v>
      </c>
      <c r="R6" s="1">
        <v>6255.4191883434696</v>
      </c>
      <c r="S6" s="1">
        <v>2849.1647256494598</v>
      </c>
      <c r="T6" s="1">
        <v>22</v>
      </c>
      <c r="U6" s="9">
        <f>D6/$C6*100</f>
        <v>14.130043821708437</v>
      </c>
      <c r="V6" s="9">
        <f>E6/$C6*100</f>
        <v>10.983190597197858</v>
      </c>
      <c r="W6" s="9">
        <f>F6/$C6*100</f>
        <v>14.253593667330833</v>
      </c>
      <c r="X6" s="9">
        <f>G6/$C6*100</f>
        <v>20.817437939145137</v>
      </c>
      <c r="Y6" s="9">
        <f>H6/$C6*100</f>
        <v>24.734998550332335</v>
      </c>
      <c r="Z6" s="9">
        <f>I6/$C6*100</f>
        <v>13.097179487939137</v>
      </c>
      <c r="AA6" s="9">
        <f>J6/$C6*100</f>
        <v>1.9835559363461079</v>
      </c>
      <c r="AB6" s="9">
        <f>L6/$K6*100</f>
        <v>1.4089186881475857</v>
      </c>
      <c r="AC6" s="9">
        <f>M6/$K6*100</f>
        <v>6.4515511022974339</v>
      </c>
      <c r="AD6" s="9">
        <f>N6/$K6*100</f>
        <v>3.3227174488129938</v>
      </c>
      <c r="AE6" s="9">
        <f>O6/$K6*100</f>
        <v>8.294951094248205</v>
      </c>
      <c r="AF6" s="9">
        <f>P6/$K6*100</f>
        <v>13.152434701904511</v>
      </c>
      <c r="AG6" s="9">
        <f>Q6/$K6*100</f>
        <v>10.396861635910714</v>
      </c>
      <c r="AH6" s="9">
        <f>R6/$K6*100</f>
        <v>39.143719442074826</v>
      </c>
      <c r="AI6" s="9">
        <f>S6/$K6*100</f>
        <v>17.828845886603574</v>
      </c>
    </row>
    <row r="7" spans="1:35" x14ac:dyDescent="0.25">
      <c r="A7" t="s">
        <v>23</v>
      </c>
      <c r="B7" t="s">
        <v>40</v>
      </c>
      <c r="C7" s="1">
        <v>129157</v>
      </c>
      <c r="D7" s="1">
        <v>21055.250410100602</v>
      </c>
      <c r="E7" s="1">
        <v>18759.201848034401</v>
      </c>
      <c r="F7" s="1">
        <v>20644.159341803999</v>
      </c>
      <c r="G7" s="1">
        <v>26635.084135038</v>
      </c>
      <c r="H7" s="1">
        <v>26335.997598648199</v>
      </c>
      <c r="I7" s="1">
        <v>13561.4441002352</v>
      </c>
      <c r="J7" s="1">
        <v>2165.86256613968</v>
      </c>
      <c r="K7" s="1">
        <v>108045.049319495</v>
      </c>
      <c r="L7" s="1">
        <v>517.18132849643496</v>
      </c>
      <c r="M7" s="1">
        <v>5361.7121682067</v>
      </c>
      <c r="N7" s="1">
        <v>4587.9679544635001</v>
      </c>
      <c r="O7" s="1">
        <v>12011.445013422799</v>
      </c>
      <c r="P7" s="1">
        <v>16925.086045333701</v>
      </c>
      <c r="Q7" s="1">
        <v>11981.925661401199</v>
      </c>
      <c r="R7" s="1">
        <v>35549.306318237701</v>
      </c>
      <c r="S7" s="1">
        <v>21110.424829932901</v>
      </c>
      <c r="T7" s="1">
        <v>72</v>
      </c>
      <c r="U7" s="9">
        <f>D7/$C7*100</f>
        <v>16.302059052239215</v>
      </c>
      <c r="V7" s="9">
        <f>E7/$C7*100</f>
        <v>14.524340026506035</v>
      </c>
      <c r="W7" s="9">
        <f>F7/$C7*100</f>
        <v>15.983771179110695</v>
      </c>
      <c r="X7" s="9">
        <f>G7/$C7*100</f>
        <v>20.622253640947065</v>
      </c>
      <c r="Y7" s="9">
        <f>H7/$C7*100</f>
        <v>20.390685443799562</v>
      </c>
      <c r="Z7" s="9">
        <f>I7/$C7*100</f>
        <v>10.499968333296065</v>
      </c>
      <c r="AA7" s="9">
        <f>J7/$C7*100</f>
        <v>1.6769223241014271</v>
      </c>
      <c r="AB7" s="9">
        <f>L7/$K7*100</f>
        <v>0.47867193522870449</v>
      </c>
      <c r="AC7" s="9">
        <f>M7/$K7*100</f>
        <v>4.9624783384121836</v>
      </c>
      <c r="AD7" s="9">
        <f>N7/$K7*100</f>
        <v>4.2463472258656045</v>
      </c>
      <c r="AE7" s="9">
        <f>O7/$K7*100</f>
        <v>11.117071156036324</v>
      </c>
      <c r="AF7" s="9">
        <f>P7/$K7*100</f>
        <v>15.664841796948339</v>
      </c>
      <c r="AG7" s="9">
        <f>Q7/$K7*100</f>
        <v>11.089749819050018</v>
      </c>
      <c r="AH7" s="9">
        <f>R7/$K7*100</f>
        <v>32.902300051820518</v>
      </c>
      <c r="AI7" s="9">
        <f>S7/$K7*100</f>
        <v>19.538539676638255</v>
      </c>
    </row>
    <row r="8" spans="1:35" x14ac:dyDescent="0.25">
      <c r="A8" t="s">
        <v>24</v>
      </c>
      <c r="B8" t="s">
        <v>41</v>
      </c>
      <c r="C8" s="1">
        <v>489</v>
      </c>
      <c r="D8" s="1">
        <v>67</v>
      </c>
      <c r="E8" s="1">
        <v>34</v>
      </c>
      <c r="F8" s="1">
        <v>76</v>
      </c>
      <c r="G8" s="1">
        <v>93</v>
      </c>
      <c r="H8" s="1">
        <v>145</v>
      </c>
      <c r="I8" s="1">
        <v>64</v>
      </c>
      <c r="J8" s="1">
        <v>10</v>
      </c>
      <c r="K8" s="1">
        <v>435</v>
      </c>
      <c r="L8">
        <v>0</v>
      </c>
      <c r="M8" s="1">
        <v>20</v>
      </c>
      <c r="N8" s="1">
        <v>10</v>
      </c>
      <c r="O8" s="1">
        <v>15</v>
      </c>
      <c r="P8" s="1">
        <v>65</v>
      </c>
      <c r="Q8" s="1">
        <v>35</v>
      </c>
      <c r="R8" s="1">
        <v>210</v>
      </c>
      <c r="S8" s="1">
        <v>80</v>
      </c>
      <c r="T8" s="1">
        <v>2</v>
      </c>
      <c r="U8" s="9">
        <f>D8/$C8*100</f>
        <v>13.701431492842536</v>
      </c>
      <c r="V8" s="9">
        <f>E8/$C8*100</f>
        <v>6.9529652351738243</v>
      </c>
      <c r="W8" s="9">
        <f>F8/$C8*100</f>
        <v>15.541922290388548</v>
      </c>
      <c r="X8" s="9">
        <f>G8/$C8*100</f>
        <v>19.018404907975462</v>
      </c>
      <c r="Y8" s="9">
        <f>H8/$C8*100</f>
        <v>29.652351738241311</v>
      </c>
      <c r="Z8" s="9">
        <f>I8/$C8*100</f>
        <v>13.0879345603272</v>
      </c>
      <c r="AA8" s="9">
        <f>J8/$C8*100</f>
        <v>2.0449897750511248</v>
      </c>
      <c r="AB8" s="9">
        <f>L8/$K8*100</f>
        <v>0</v>
      </c>
      <c r="AC8" s="9">
        <f>M8/$K8*100</f>
        <v>4.5977011494252871</v>
      </c>
      <c r="AD8" s="9">
        <f>N8/$K8*100</f>
        <v>2.2988505747126435</v>
      </c>
      <c r="AE8" s="9">
        <f>O8/$K8*100</f>
        <v>3.4482758620689653</v>
      </c>
      <c r="AF8" s="9">
        <f>P8/$K8*100</f>
        <v>14.942528735632186</v>
      </c>
      <c r="AG8" s="9">
        <f>Q8/$K8*100</f>
        <v>8.0459770114942533</v>
      </c>
      <c r="AH8" s="9">
        <f>R8/$K8*100</f>
        <v>48.275862068965516</v>
      </c>
      <c r="AI8" s="9">
        <f>S8/$K8*100</f>
        <v>18.390804597701148</v>
      </c>
    </row>
    <row r="9" spans="1:35" x14ac:dyDescent="0.25">
      <c r="A9" t="s">
        <v>25</v>
      </c>
      <c r="B9" t="s">
        <v>42</v>
      </c>
      <c r="C9" s="1">
        <v>10052</v>
      </c>
      <c r="D9" s="1">
        <v>1414.9210792946001</v>
      </c>
      <c r="E9" s="1">
        <v>1198.9563849272499</v>
      </c>
      <c r="F9" s="1">
        <v>1381.8244299195601</v>
      </c>
      <c r="G9" s="1">
        <v>2357.4686220111198</v>
      </c>
      <c r="H9" s="1">
        <v>2396.5515196555598</v>
      </c>
      <c r="I9" s="1">
        <v>1122.5804289462501</v>
      </c>
      <c r="J9" s="1">
        <v>179.697535245663</v>
      </c>
      <c r="K9" s="1">
        <v>8610.1924435477395</v>
      </c>
      <c r="L9" s="1">
        <v>134.59073173746199</v>
      </c>
      <c r="M9" s="1">
        <v>429.92940352037601</v>
      </c>
      <c r="N9" s="1">
        <v>389.79603487768401</v>
      </c>
      <c r="O9" s="1">
        <v>930.94756111727202</v>
      </c>
      <c r="P9" s="1">
        <v>1195.7623975885299</v>
      </c>
      <c r="Q9" s="1">
        <v>914.37573529452402</v>
      </c>
      <c r="R9" s="1">
        <v>3203.7097669169498</v>
      </c>
      <c r="S9" s="1">
        <v>1411.0808124949399</v>
      </c>
      <c r="T9" s="1">
        <v>21</v>
      </c>
      <c r="U9" s="9">
        <f>D9/$C9*100</f>
        <v>14.076015512282133</v>
      </c>
      <c r="V9" s="9">
        <f>E9/$C9*100</f>
        <v>11.927540637955133</v>
      </c>
      <c r="W9" s="9">
        <f>F9/$C9*100</f>
        <v>13.746761141261043</v>
      </c>
      <c r="X9" s="9">
        <f>G9/$C9*100</f>
        <v>23.452732013640269</v>
      </c>
      <c r="Y9" s="9">
        <f>H9/$C9*100</f>
        <v>23.841539192753281</v>
      </c>
      <c r="Z9" s="9">
        <f>I9/$C9*100</f>
        <v>11.16773208263281</v>
      </c>
      <c r="AA9" s="9">
        <f>J9/$C9*100</f>
        <v>1.7876794194753582</v>
      </c>
      <c r="AB9" s="9">
        <f>L9/$K9*100</f>
        <v>1.5631559064434257</v>
      </c>
      <c r="AC9" s="9">
        <f>M9/$K9*100</f>
        <v>4.9932612579705378</v>
      </c>
      <c r="AD9" s="9">
        <f>N9/$K9*100</f>
        <v>4.5271466048332902</v>
      </c>
      <c r="AE9" s="9">
        <f>O9/$K9*100</f>
        <v>10.812157419488349</v>
      </c>
      <c r="AF9" s="9">
        <f>P9/$K9*100</f>
        <v>13.887754605120401</v>
      </c>
      <c r="AG9" s="9">
        <f>Q9/$K9*100</f>
        <v>10.619689876731316</v>
      </c>
      <c r="AH9" s="9">
        <f>R9/$K9*100</f>
        <v>37.20834102050447</v>
      </c>
      <c r="AI9" s="9">
        <f>S9/$K9*100</f>
        <v>16.388493308908188</v>
      </c>
    </row>
    <row r="10" spans="1:35" x14ac:dyDescent="0.25">
      <c r="A10" t="s">
        <v>26</v>
      </c>
      <c r="B10" t="s">
        <v>43</v>
      </c>
      <c r="C10" s="1">
        <v>23423</v>
      </c>
      <c r="D10" s="1">
        <v>4621.78652755454</v>
      </c>
      <c r="E10" s="1">
        <v>3315.97068201613</v>
      </c>
      <c r="F10" s="1">
        <v>4567.6003773007296</v>
      </c>
      <c r="G10" s="1">
        <v>5055.6197557426403</v>
      </c>
      <c r="H10" s="1">
        <v>3842.0080376109199</v>
      </c>
      <c r="I10" s="1">
        <v>1736.387915557</v>
      </c>
      <c r="J10" s="1">
        <v>283.62670421803898</v>
      </c>
      <c r="K10" s="1">
        <v>18745.609260528199</v>
      </c>
      <c r="L10" s="1">
        <v>155.49769417055001</v>
      </c>
      <c r="M10" s="1">
        <v>1027.61505692369</v>
      </c>
      <c r="N10" s="1">
        <v>1657.62791521347</v>
      </c>
      <c r="O10" s="1">
        <v>3097.30397927688</v>
      </c>
      <c r="P10" s="1">
        <v>3048.79157244316</v>
      </c>
      <c r="Q10" s="1">
        <v>1732.29348475654</v>
      </c>
      <c r="R10" s="1">
        <v>5212.6511267462702</v>
      </c>
      <c r="S10" s="1">
        <v>2813.8284309976898</v>
      </c>
      <c r="T10" s="1">
        <v>18</v>
      </c>
      <c r="U10" s="9">
        <f>D10/$C10*100</f>
        <v>19.73182994302412</v>
      </c>
      <c r="V10" s="9">
        <f>E10/$C10*100</f>
        <v>14.156899978722324</v>
      </c>
      <c r="W10" s="9">
        <f>F10/$C10*100</f>
        <v>19.500492581226698</v>
      </c>
      <c r="X10" s="9">
        <f>G10/$C10*100</f>
        <v>21.583997591011574</v>
      </c>
      <c r="Y10" s="9">
        <f>H10/$C10*100</f>
        <v>16.402715440425737</v>
      </c>
      <c r="Z10" s="9">
        <f>I10/$C10*100</f>
        <v>7.4131747238056613</v>
      </c>
      <c r="AA10" s="9">
        <f>J10/$C10*100</f>
        <v>1.2108897417838833</v>
      </c>
      <c r="AB10" s="9">
        <f>L10/$K10*100</f>
        <v>0.82951528546994002</v>
      </c>
      <c r="AC10" s="9">
        <f>M10/$K10*100</f>
        <v>5.4818973480232174</v>
      </c>
      <c r="AD10" s="9">
        <f>N10/$K10*100</f>
        <v>8.8427529464399104</v>
      </c>
      <c r="AE10" s="9">
        <f>O10/$K10*100</f>
        <v>16.522823751579715</v>
      </c>
      <c r="AF10" s="9">
        <f>P10/$K10*100</f>
        <v>16.264030312756308</v>
      </c>
      <c r="AG10" s="9">
        <f>Q10/$K10*100</f>
        <v>9.2410625906097046</v>
      </c>
      <c r="AH10" s="9">
        <f>R10/$K10*100</f>
        <v>27.807317725982472</v>
      </c>
      <c r="AI10" s="9">
        <f>S10/$K10*100</f>
        <v>15.010600039139</v>
      </c>
    </row>
    <row r="11" spans="1:35" x14ac:dyDescent="0.25">
      <c r="A11" t="s">
        <v>27</v>
      </c>
      <c r="B11" t="s">
        <v>44</v>
      </c>
      <c r="C11" s="1">
        <v>26850</v>
      </c>
      <c r="D11" s="1">
        <v>5258.2462520273502</v>
      </c>
      <c r="E11" s="1">
        <v>3901.8478232377302</v>
      </c>
      <c r="F11" s="1">
        <v>5454.5454818104199</v>
      </c>
      <c r="G11" s="1">
        <v>5656.0421014251497</v>
      </c>
      <c r="H11" s="1">
        <v>4367.4910562002297</v>
      </c>
      <c r="I11" s="1">
        <v>1907.6363478298599</v>
      </c>
      <c r="J11" s="1">
        <v>304.19093746924602</v>
      </c>
      <c r="K11" s="1">
        <v>21637.9531835618</v>
      </c>
      <c r="L11" s="1">
        <v>89.491716820830206</v>
      </c>
      <c r="M11" s="1">
        <v>1178.5541107118299</v>
      </c>
      <c r="N11" s="1">
        <v>2041.01259528431</v>
      </c>
      <c r="O11" s="1">
        <v>3701.96561475513</v>
      </c>
      <c r="P11" s="1">
        <v>3437.3085827715399</v>
      </c>
      <c r="Q11" s="1">
        <v>2225.8596998281</v>
      </c>
      <c r="R11" s="1">
        <v>5824.44466481991</v>
      </c>
      <c r="S11" s="1">
        <v>3139.3161985701699</v>
      </c>
      <c r="T11" s="1">
        <v>10</v>
      </c>
      <c r="U11" s="9">
        <f>D11/$C11*100</f>
        <v>19.583784923751772</v>
      </c>
      <c r="V11" s="9">
        <f>E11/$C11*100</f>
        <v>14.53202168803624</v>
      </c>
      <c r="W11" s="9">
        <f>F11/$C11*100</f>
        <v>20.314880751621676</v>
      </c>
      <c r="X11" s="9">
        <f>G11/$C11*100</f>
        <v>21.065333711080633</v>
      </c>
      <c r="Y11" s="9">
        <f>H11/$C11*100</f>
        <v>16.266260916946852</v>
      </c>
      <c r="Z11" s="9">
        <f>I11/$C11*100</f>
        <v>7.1047908671503164</v>
      </c>
      <c r="AA11" s="9">
        <f>J11/$C11*100</f>
        <v>1.1329271414124618</v>
      </c>
      <c r="AB11" s="9">
        <f>L11/$K11*100</f>
        <v>0.41358679382307029</v>
      </c>
      <c r="AC11" s="9">
        <f>M11/$K11*100</f>
        <v>5.4466986813113598</v>
      </c>
      <c r="AD11" s="9">
        <f>N11/$K11*100</f>
        <v>9.4325585140596981</v>
      </c>
      <c r="AE11" s="9">
        <f>O11/$K11*100</f>
        <v>17.108668196802864</v>
      </c>
      <c r="AF11" s="9">
        <f>P11/$K11*100</f>
        <v>15.885553285062281</v>
      </c>
      <c r="AG11" s="9">
        <f>Q11/$K11*100</f>
        <v>10.286831110805203</v>
      </c>
      <c r="AH11" s="9">
        <f>R11/$K11*100</f>
        <v>26.917724682225025</v>
      </c>
      <c r="AI11" s="9">
        <f>S11/$K11*100</f>
        <v>14.508378735910595</v>
      </c>
    </row>
    <row r="12" spans="1:35" x14ac:dyDescent="0.25">
      <c r="A12" t="s">
        <v>28</v>
      </c>
      <c r="B12" t="s">
        <v>45</v>
      </c>
      <c r="C12" s="1">
        <v>31154</v>
      </c>
      <c r="D12" s="1">
        <v>6285.0558425215604</v>
      </c>
      <c r="E12" s="1">
        <v>4974.7593492442302</v>
      </c>
      <c r="F12" s="1">
        <v>5826.5083298701202</v>
      </c>
      <c r="G12" s="1">
        <v>6405.4986898524103</v>
      </c>
      <c r="H12" s="1">
        <v>5160.9375324836001</v>
      </c>
      <c r="I12" s="1">
        <v>2235.3080937518498</v>
      </c>
      <c r="J12" s="1">
        <v>265.93216227622003</v>
      </c>
      <c r="K12" s="1">
        <v>24871.155217221502</v>
      </c>
      <c r="L12" s="1">
        <v>329.96251102540299</v>
      </c>
      <c r="M12" s="1">
        <v>1117.4438892063799</v>
      </c>
      <c r="N12" s="1">
        <v>1063.90327832158</v>
      </c>
      <c r="O12" s="1">
        <v>3147.83642251423</v>
      </c>
      <c r="P12" s="1">
        <v>4257.0217568409498</v>
      </c>
      <c r="Q12" s="1">
        <v>3931.9831660153</v>
      </c>
      <c r="R12" s="1">
        <v>6494.9869195932897</v>
      </c>
      <c r="S12" s="1">
        <v>4528.0172737044104</v>
      </c>
      <c r="T12" s="1">
        <v>5</v>
      </c>
      <c r="U12" s="9">
        <f>D12/$C12*100</f>
        <v>20.174153696223794</v>
      </c>
      <c r="V12" s="9">
        <f>E12/$C12*100</f>
        <v>15.968284487527221</v>
      </c>
      <c r="W12" s="9">
        <f>F12/$C12*100</f>
        <v>18.702280059928487</v>
      </c>
      <c r="X12" s="9">
        <f>G12/$C12*100</f>
        <v>20.560758457509181</v>
      </c>
      <c r="Y12" s="9">
        <f>H12/$C12*100</f>
        <v>16.565890519623807</v>
      </c>
      <c r="Z12" s="9">
        <f>I12/$C12*100</f>
        <v>7.1750275847462603</v>
      </c>
      <c r="AA12" s="9">
        <f>J12/$C12*100</f>
        <v>0.85360519444122751</v>
      </c>
      <c r="AB12" s="9">
        <f>L12/$K12*100</f>
        <v>1.3266875146874058</v>
      </c>
      <c r="AC12" s="9">
        <f>M12/$K12*100</f>
        <v>4.4929311865362402</v>
      </c>
      <c r="AD12" s="9">
        <f>N12/$K12*100</f>
        <v>4.2776592764975501</v>
      </c>
      <c r="AE12" s="9">
        <f>O12/$K12*100</f>
        <v>12.656575036508869</v>
      </c>
      <c r="AF12" s="9">
        <f>P12/$K12*100</f>
        <v>17.116300870066805</v>
      </c>
      <c r="AG12" s="9">
        <f>Q12/$K12*100</f>
        <v>15.809411069465249</v>
      </c>
      <c r="AH12" s="9">
        <f>R12/$K12*100</f>
        <v>26.114536549938677</v>
      </c>
      <c r="AI12" s="9">
        <f>S12/$K12*100</f>
        <v>18.205898496299362</v>
      </c>
    </row>
    <row r="13" spans="1:35" x14ac:dyDescent="0.25">
      <c r="A13" t="s">
        <v>29</v>
      </c>
      <c r="B13" t="s">
        <v>46</v>
      </c>
      <c r="C13" s="1">
        <v>26822</v>
      </c>
      <c r="D13" s="1">
        <v>5185.0054854824202</v>
      </c>
      <c r="E13" s="1">
        <v>4021.4256850178199</v>
      </c>
      <c r="F13" s="1">
        <v>5378.7078454893699</v>
      </c>
      <c r="G13" s="1">
        <v>5311.7078358689496</v>
      </c>
      <c r="H13" s="1">
        <v>4715.4643514503696</v>
      </c>
      <c r="I13" s="1">
        <v>1991.35348190075</v>
      </c>
      <c r="J13" s="1">
        <v>218.33531479031899</v>
      </c>
      <c r="K13" s="1">
        <v>21637.865661425301</v>
      </c>
      <c r="L13" s="1">
        <v>186.90086155142799</v>
      </c>
      <c r="M13" s="1">
        <v>964.86283774943001</v>
      </c>
      <c r="N13" s="1">
        <v>1123.83071987171</v>
      </c>
      <c r="O13" s="1">
        <v>3052.09342577388</v>
      </c>
      <c r="P13" s="1">
        <v>3808.5062564514101</v>
      </c>
      <c r="Q13" s="1">
        <v>3216.4266683789901</v>
      </c>
      <c r="R13" s="1">
        <v>5915.3254802188003</v>
      </c>
      <c r="S13" s="1">
        <v>3369.9194114296802</v>
      </c>
      <c r="T13" s="1">
        <v>5</v>
      </c>
      <c r="U13" s="9">
        <f>D13/$C13*100</f>
        <v>19.331166525547761</v>
      </c>
      <c r="V13" s="9">
        <f>E13/$C13*100</f>
        <v>14.993012023778315</v>
      </c>
      <c r="W13" s="9">
        <f>F13/$C13*100</f>
        <v>20.053343693570092</v>
      </c>
      <c r="X13" s="9">
        <f>G13/$C13*100</f>
        <v>19.803548713253857</v>
      </c>
      <c r="Y13" s="9">
        <f>H13/$C13*100</f>
        <v>17.580584413728914</v>
      </c>
      <c r="Z13" s="9">
        <f>I13/$C13*100</f>
        <v>7.4243288416253455</v>
      </c>
      <c r="AA13" s="9">
        <f>J13/$C13*100</f>
        <v>0.81401578849570866</v>
      </c>
      <c r="AB13" s="9">
        <f>L13/$K13*100</f>
        <v>0.8637675474833163</v>
      </c>
      <c r="AC13" s="9">
        <f>M13/$K13*100</f>
        <v>4.4591405309883685</v>
      </c>
      <c r="AD13" s="9">
        <f>N13/$K13*100</f>
        <v>5.1938150345170531</v>
      </c>
      <c r="AE13" s="9">
        <f>O13/$K13*100</f>
        <v>14.105334941675743</v>
      </c>
      <c r="AF13" s="9">
        <f>P13/$K13*100</f>
        <v>17.601117947788115</v>
      </c>
      <c r="AG13" s="9">
        <f>Q13/$K13*100</f>
        <v>14.864805608406398</v>
      </c>
      <c r="AH13" s="9">
        <f>R13/$K13*100</f>
        <v>27.337841785219556</v>
      </c>
      <c r="AI13" s="9">
        <f>S13/$K13*100</f>
        <v>15.574176603921577</v>
      </c>
    </row>
    <row r="14" spans="1:35" x14ac:dyDescent="0.25">
      <c r="A14" t="s">
        <v>30</v>
      </c>
      <c r="B14" t="s">
        <v>47</v>
      </c>
      <c r="C14" s="1">
        <v>258070</v>
      </c>
      <c r="D14" s="1">
        <v>45836.099065110997</v>
      </c>
      <c r="E14" s="1">
        <v>48690.966551059602</v>
      </c>
      <c r="F14" s="1">
        <v>45078.366888836099</v>
      </c>
      <c r="G14" s="1">
        <v>50352.262721479303</v>
      </c>
      <c r="H14" s="1">
        <v>43388.804948903497</v>
      </c>
      <c r="I14" s="1">
        <v>21342.8804467359</v>
      </c>
      <c r="J14" s="1">
        <v>3380.6193778745501</v>
      </c>
      <c r="K14" s="1">
        <v>212266.76033123999</v>
      </c>
      <c r="L14" s="1">
        <v>869.20270733421705</v>
      </c>
      <c r="M14" s="1">
        <v>7824.4037828734499</v>
      </c>
      <c r="N14" s="1">
        <v>14314.4093975739</v>
      </c>
      <c r="O14" s="1">
        <v>27372.2646341949</v>
      </c>
      <c r="P14" s="1">
        <v>36134.442579408496</v>
      </c>
      <c r="Q14" s="1">
        <v>21868.723815598602</v>
      </c>
      <c r="R14" s="1">
        <v>58104.986231403098</v>
      </c>
      <c r="S14" s="1">
        <v>45778.327182853704</v>
      </c>
      <c r="T14" s="1">
        <v>39</v>
      </c>
      <c r="U14" s="9">
        <f>D14/$C14*100</f>
        <v>17.761110964122523</v>
      </c>
      <c r="V14" s="9">
        <f>E14/$C14*100</f>
        <v>18.867348607377689</v>
      </c>
      <c r="W14" s="9">
        <f>F14/$C14*100</f>
        <v>17.467495985134303</v>
      </c>
      <c r="X14" s="9">
        <f>G14/$C14*100</f>
        <v>19.511087193970358</v>
      </c>
      <c r="Y14" s="9">
        <f>H14/$C14*100</f>
        <v>16.812804645601386</v>
      </c>
      <c r="Z14" s="9">
        <f>I14/$C14*100</f>
        <v>8.270190431563492</v>
      </c>
      <c r="AA14" s="9">
        <f>J14/$C14*100</f>
        <v>1.3099621722302284</v>
      </c>
      <c r="AB14" s="9">
        <f>L14/$K14*100</f>
        <v>0.40948601937384616</v>
      </c>
      <c r="AC14" s="9">
        <f>M14/$K14*100</f>
        <v>3.6861182460520676</v>
      </c>
      <c r="AD14" s="9">
        <f>N14/$K14*100</f>
        <v>6.7435944164015211</v>
      </c>
      <c r="AE14" s="9">
        <f>O14/$K14*100</f>
        <v>12.895219483013157</v>
      </c>
      <c r="AF14" s="9">
        <f>P14/$K14*100</f>
        <v>17.02312812567596</v>
      </c>
      <c r="AG14" s="9">
        <f>Q14/$K14*100</f>
        <v>10.302472125863085</v>
      </c>
      <c r="AH14" s="9">
        <f>R14/$K14*100</f>
        <v>27.373568118122165</v>
      </c>
      <c r="AI14" s="9">
        <f>S14/$K14*100</f>
        <v>21.566413465498375</v>
      </c>
    </row>
    <row r="15" spans="1:35" x14ac:dyDescent="0.25">
      <c r="A15" t="s">
        <v>31</v>
      </c>
      <c r="B15" t="s">
        <v>48</v>
      </c>
      <c r="C15" s="1">
        <v>20316</v>
      </c>
      <c r="D15" s="1">
        <v>2797.1763386123898</v>
      </c>
      <c r="E15" s="1">
        <v>2503.3786774626701</v>
      </c>
      <c r="F15" s="1">
        <v>3208.1564446182301</v>
      </c>
      <c r="G15" s="1">
        <v>4351.9014101427001</v>
      </c>
      <c r="H15" s="1">
        <v>4901.3943593204704</v>
      </c>
      <c r="I15" s="1">
        <v>2284.6385633507798</v>
      </c>
      <c r="J15" s="1">
        <v>269.35420649276801</v>
      </c>
      <c r="K15" s="1">
        <v>17507.155848273302</v>
      </c>
      <c r="L15" s="1">
        <v>129.65606115114301</v>
      </c>
      <c r="M15" s="1">
        <v>1129.9529447147099</v>
      </c>
      <c r="N15" s="1">
        <v>800.98998066201602</v>
      </c>
      <c r="O15" s="1">
        <v>1768.3871688151701</v>
      </c>
      <c r="P15" s="1">
        <v>2961.3915282278599</v>
      </c>
      <c r="Q15" s="1">
        <v>1686.749608652</v>
      </c>
      <c r="R15" s="1">
        <v>6627.5531065239102</v>
      </c>
      <c r="S15" s="1">
        <v>2402.4754495264901</v>
      </c>
      <c r="T15" s="1">
        <v>3</v>
      </c>
      <c r="U15" s="9">
        <f>D15/$C15*100</f>
        <v>13.768341891181285</v>
      </c>
      <c r="V15" s="9">
        <f>E15/$C15*100</f>
        <v>12.322202586447482</v>
      </c>
      <c r="W15" s="9">
        <f>F15/$C15*100</f>
        <v>15.791279999105287</v>
      </c>
      <c r="X15" s="9">
        <f>G15/$C15*100</f>
        <v>21.421054391330479</v>
      </c>
      <c r="Y15" s="9">
        <f>H15/$C15*100</f>
        <v>24.125784403034409</v>
      </c>
      <c r="Z15" s="9">
        <f>I15/$C15*100</f>
        <v>11.245513700289328</v>
      </c>
      <c r="AA15" s="9">
        <f>J15/$C15*100</f>
        <v>1.325823028611774</v>
      </c>
      <c r="AB15" s="9">
        <f>L15/$K15*100</f>
        <v>0.740588947027228</v>
      </c>
      <c r="AC15" s="9">
        <f>M15/$K15*100</f>
        <v>6.4542347969453591</v>
      </c>
      <c r="AD15" s="9">
        <f>N15/$K15*100</f>
        <v>4.5752147727697086</v>
      </c>
      <c r="AE15" s="9">
        <f>O15/$K15*100</f>
        <v>10.100939205322621</v>
      </c>
      <c r="AF15" s="9">
        <f>P15/$K15*100</f>
        <v>16.915320534602635</v>
      </c>
      <c r="AG15" s="9">
        <f>Q15/$K15*100</f>
        <v>9.6346295381745914</v>
      </c>
      <c r="AH15" s="9">
        <f>R15/$K15*100</f>
        <v>37.856252403085641</v>
      </c>
      <c r="AI15" s="9">
        <f>S15/$K15*100</f>
        <v>13.7228198020722</v>
      </c>
    </row>
    <row r="16" spans="1:35" x14ac:dyDescent="0.25">
      <c r="A16" t="s">
        <v>32</v>
      </c>
      <c r="B16" t="s">
        <v>49</v>
      </c>
      <c r="C16" s="1">
        <v>25889</v>
      </c>
      <c r="D16" s="1">
        <v>4910.6779734574902</v>
      </c>
      <c r="E16" s="1">
        <v>3712.5535121082698</v>
      </c>
      <c r="F16" s="1">
        <v>5141.0314929279502</v>
      </c>
      <c r="G16" s="1">
        <v>5519.9804208427304</v>
      </c>
      <c r="H16" s="1">
        <v>4574.1522189475199</v>
      </c>
      <c r="I16" s="1">
        <v>1749.96122961431</v>
      </c>
      <c r="J16" s="1">
        <v>280.64315210172902</v>
      </c>
      <c r="K16" s="1">
        <v>20941.187390621999</v>
      </c>
      <c r="L16" s="1">
        <v>286.41624759179501</v>
      </c>
      <c r="M16" s="1">
        <v>1080.0889775149899</v>
      </c>
      <c r="N16" s="1">
        <v>1415.27082817824</v>
      </c>
      <c r="O16" s="1">
        <v>3331.4288139508299</v>
      </c>
      <c r="P16" s="1">
        <v>3380.66035228072</v>
      </c>
      <c r="Q16" s="1">
        <v>2603.7209664045299</v>
      </c>
      <c r="R16" s="1">
        <v>5458.9564630372697</v>
      </c>
      <c r="S16" s="1">
        <v>3384.6447416636202</v>
      </c>
      <c r="T16" s="1">
        <v>17</v>
      </c>
      <c r="U16" s="9">
        <f>D16/$C16*100</f>
        <v>18.968202609052071</v>
      </c>
      <c r="V16" s="9">
        <f>E16/$C16*100</f>
        <v>14.340273908255513</v>
      </c>
      <c r="W16" s="9">
        <f>F16/$C16*100</f>
        <v>19.857976333299664</v>
      </c>
      <c r="X16" s="9">
        <f>G16/$C16*100</f>
        <v>21.321721274837692</v>
      </c>
      <c r="Y16" s="9">
        <f>H16/$C16*100</f>
        <v>17.668323299268106</v>
      </c>
      <c r="Z16" s="9">
        <f>I16/$C16*100</f>
        <v>6.7594778848712194</v>
      </c>
      <c r="AA16" s="9">
        <f>J16/$C16*100</f>
        <v>1.0840246904157327</v>
      </c>
      <c r="AB16" s="9">
        <f>L16/$K16*100</f>
        <v>1.3677173230399513</v>
      </c>
      <c r="AC16" s="9">
        <f>M16/$K16*100</f>
        <v>5.1577255738549068</v>
      </c>
      <c r="AD16" s="9">
        <f>N16/$K16*100</f>
        <v>6.758312228331592</v>
      </c>
      <c r="AE16" s="9">
        <f>O16/$K16*100</f>
        <v>15.908500085543045</v>
      </c>
      <c r="AF16" s="9">
        <f>P16/$K16*100</f>
        <v>16.143594387559258</v>
      </c>
      <c r="AG16" s="9">
        <f>Q16/$K16*100</f>
        <v>12.43349251327813</v>
      </c>
      <c r="AH16" s="9">
        <f>R16/$K16*100</f>
        <v>26.068036932241629</v>
      </c>
      <c r="AI16" s="9">
        <f>S16/$K16*100</f>
        <v>16.162620956151468</v>
      </c>
    </row>
    <row r="17" spans="1:35" x14ac:dyDescent="0.25">
      <c r="A17" t="s">
        <v>33</v>
      </c>
      <c r="B17" t="s">
        <v>50</v>
      </c>
      <c r="C17" s="1">
        <v>2026</v>
      </c>
      <c r="D17" s="1">
        <v>298.638874889666</v>
      </c>
      <c r="E17" s="1">
        <v>211.33509105985399</v>
      </c>
      <c r="F17" s="1">
        <v>324.96912515027498</v>
      </c>
      <c r="G17" s="1">
        <v>437.28184383187801</v>
      </c>
      <c r="H17" s="1">
        <v>459.33808266177499</v>
      </c>
      <c r="I17" s="1">
        <v>262.74067896072</v>
      </c>
      <c r="J17" s="1">
        <v>31.6963034458316</v>
      </c>
      <c r="K17" s="1">
        <v>1701.95823953694</v>
      </c>
      <c r="L17" s="1">
        <v>86.970416494463905</v>
      </c>
      <c r="M17" s="1">
        <v>107.09915267698</v>
      </c>
      <c r="N17" s="1">
        <v>73.266560877569404</v>
      </c>
      <c r="O17" s="1">
        <v>151.536741005522</v>
      </c>
      <c r="P17" s="1">
        <v>235.283617886402</v>
      </c>
      <c r="Q17" s="1">
        <v>140.26436503123799</v>
      </c>
      <c r="R17" s="1">
        <v>719.58914889120695</v>
      </c>
      <c r="S17" s="1">
        <v>187.94823667355499</v>
      </c>
      <c r="T17" s="1">
        <v>4</v>
      </c>
      <c r="U17" s="9">
        <f>D17/$C17*100</f>
        <v>14.740319589815694</v>
      </c>
      <c r="V17" s="9">
        <f>E17/$C17*100</f>
        <v>10.431149608087562</v>
      </c>
      <c r="W17" s="9">
        <f>F17/$C17*100</f>
        <v>16.039937075531835</v>
      </c>
      <c r="X17" s="9">
        <f>G17/$C17*100</f>
        <v>21.583506605719545</v>
      </c>
      <c r="Y17" s="9">
        <f>H17/$C17*100</f>
        <v>22.67216597540844</v>
      </c>
      <c r="Z17" s="9">
        <f>I17/$C17*100</f>
        <v>12.9684441737769</v>
      </c>
      <c r="AA17" s="9">
        <f>J17/$C17*100</f>
        <v>1.56447697166</v>
      </c>
      <c r="AB17" s="9">
        <f>L17/$K17*100</f>
        <v>5.1100205912294516</v>
      </c>
      <c r="AC17" s="9">
        <f>M17/$K17*100</f>
        <v>6.292701559241487</v>
      </c>
      <c r="AD17" s="9">
        <f>N17/$K17*100</f>
        <v>4.3048389305664392</v>
      </c>
      <c r="AE17" s="9">
        <f>O17/$K17*100</f>
        <v>8.9036697543619709</v>
      </c>
      <c r="AF17" s="9">
        <f>P17/$K17*100</f>
        <v>13.824288541322655</v>
      </c>
      <c r="AG17" s="9">
        <f>Q17/$K17*100</f>
        <v>8.241351742531613</v>
      </c>
      <c r="AH17" s="9">
        <f>R17/$K17*100</f>
        <v>42.280070813428949</v>
      </c>
      <c r="AI17" s="9">
        <f>S17/$K17*100</f>
        <v>11.043058067317267</v>
      </c>
    </row>
    <row r="18" spans="1:35" x14ac:dyDescent="0.25">
      <c r="A18" t="s">
        <v>34</v>
      </c>
      <c r="B18" t="s">
        <v>51</v>
      </c>
      <c r="C18" s="1">
        <v>41269</v>
      </c>
      <c r="D18" s="1">
        <v>6563.6879491188201</v>
      </c>
      <c r="E18" s="1">
        <v>5498.5629147380896</v>
      </c>
      <c r="F18" s="1">
        <v>6995.6071094749404</v>
      </c>
      <c r="G18" s="1">
        <v>9372.0823289492</v>
      </c>
      <c r="H18" s="1">
        <v>8253.9259683922301</v>
      </c>
      <c r="I18" s="1">
        <v>4032.2487616692601</v>
      </c>
      <c r="J18" s="1">
        <v>552.88496765743605</v>
      </c>
      <c r="K18" s="1">
        <v>34747.2374189982</v>
      </c>
      <c r="L18" s="1">
        <v>190.653893569692</v>
      </c>
      <c r="M18" s="1">
        <v>1885.7783348396999</v>
      </c>
      <c r="N18" s="1">
        <v>3923.4394064171802</v>
      </c>
      <c r="O18" s="1">
        <v>5243.5989774556901</v>
      </c>
      <c r="P18" s="1">
        <v>4709.9026538512699</v>
      </c>
      <c r="Q18" s="1">
        <v>2797.5203866879301</v>
      </c>
      <c r="R18" s="1">
        <v>10887.546367864001</v>
      </c>
      <c r="S18" s="1">
        <v>5108.7973983127104</v>
      </c>
      <c r="T18" s="1">
        <v>7</v>
      </c>
      <c r="U18" s="9">
        <f>D18/$C18*100</f>
        <v>15.904645009859264</v>
      </c>
      <c r="V18" s="9">
        <f>E18/$C18*100</f>
        <v>13.323712507543409</v>
      </c>
      <c r="W18" s="9">
        <f>F18/$C18*100</f>
        <v>16.951239694383048</v>
      </c>
      <c r="X18" s="9">
        <f>G18/$C18*100</f>
        <v>22.709739341755796</v>
      </c>
      <c r="Y18" s="9">
        <f>H18/$C18*100</f>
        <v>20.000305237326398</v>
      </c>
      <c r="Z18" s="9">
        <f>I18/$C18*100</f>
        <v>9.7706480934097275</v>
      </c>
      <c r="AA18" s="9">
        <f>J18/$C18*100</f>
        <v>1.3397101157223001</v>
      </c>
      <c r="AB18" s="9">
        <f>L18/$K18*100</f>
        <v>0.54868791803704997</v>
      </c>
      <c r="AC18" s="9">
        <f>M18/$K18*100</f>
        <v>5.4271316942412309</v>
      </c>
      <c r="AD18" s="9">
        <f>N18/$K18*100</f>
        <v>11.291370761671034</v>
      </c>
      <c r="AE18" s="9">
        <f>O18/$K18*100</f>
        <v>15.090693151302814</v>
      </c>
      <c r="AF18" s="9">
        <f>P18/$K18*100</f>
        <v>13.55475428753398</v>
      </c>
      <c r="AG18" s="9">
        <f>Q18/$K18*100</f>
        <v>8.0510584279093624</v>
      </c>
      <c r="AH18" s="9">
        <f>R18/$K18*100</f>
        <v>31.333559662821393</v>
      </c>
      <c r="AI18" s="9">
        <f>S18/$K18*100</f>
        <v>14.702744096483059</v>
      </c>
    </row>
  </sheetData>
  <sortState ref="A2:AI18">
    <sortCondition ref="A2:A18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EPCI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philippe waniez</cp:lastModifiedBy>
  <dcterms:created xsi:type="dcterms:W3CDTF">2020-07-19T12:36:28Z</dcterms:created>
  <dcterms:modified xsi:type="dcterms:W3CDTF">2020-08-26T12:33:29Z</dcterms:modified>
</cp:coreProperties>
</file>