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reau\France 2017 Final\DEP\DEP_30\"/>
    </mc:Choice>
  </mc:AlternateContent>
  <bookViews>
    <workbookView xWindow="0" yWindow="0" windowWidth="28800" windowHeight="11715"/>
  </bookViews>
  <sheets>
    <sheet name="ARDT" sheetId="1" r:id="rId1"/>
  </sheets>
  <calcPr calcId="162913"/>
</workbook>
</file>

<file path=xl/calcChain.xml><?xml version="1.0" encoding="utf-8"?>
<calcChain xmlns="http://schemas.openxmlformats.org/spreadsheetml/2006/main">
  <c r="U2" i="1" l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</calcChain>
</file>

<file path=xl/sharedStrings.xml><?xml version="1.0" encoding="utf-8"?>
<sst xmlns="http://schemas.openxmlformats.org/spreadsheetml/2006/main" count="41" uniqueCount="41">
  <si>
    <t xml:space="preserve">Population 2017_Q_ </t>
  </si>
  <si>
    <t xml:space="preserve">Pop 0-14 ans 2017_Q_ </t>
  </si>
  <si>
    <t xml:space="preserve">Pop 15-29 ans 2017_Q_ </t>
  </si>
  <si>
    <t xml:space="preserve">Pop 30-44 ans 2017_Q_ </t>
  </si>
  <si>
    <t xml:space="preserve">Pop 45-59 ans 2017_Q_ </t>
  </si>
  <si>
    <t xml:space="preserve">Pop 60-74 ans 2017_Q_ </t>
  </si>
  <si>
    <t xml:space="preserve">Pop 75-89 ans 2017_Q_ </t>
  </si>
  <si>
    <t xml:space="preserve">Pop 90 ans ou plus 2017_Q_ </t>
  </si>
  <si>
    <t xml:space="preserve">Pop 15 ans ou plus 2017_Q_ </t>
  </si>
  <si>
    <t xml:space="preserve">Agriculteurs exploitants 2017 Pop 15 ans ou plus_Q_ </t>
  </si>
  <si>
    <t xml:space="preserve">Artisans, Comm., Chefs entr. 2017 Pop 15 ans ou plus_Q_ </t>
  </si>
  <si>
    <t xml:space="preserve">Cadres, Prof. intel. sup. 2017 Pop 15 ans ou plus_Q_ </t>
  </si>
  <si>
    <t xml:space="preserve">Prof. intermédiaires  2017 Pop 15 ans ou plus _Q_ </t>
  </si>
  <si>
    <t xml:space="preserve">Employés 2017 Pop 15 ans ou plus_Q_ </t>
  </si>
  <si>
    <t xml:space="preserve">Ouvriers 2017 Pop 15 ans ou plus_Q_ </t>
  </si>
  <si>
    <t xml:space="preserve">Retraités 2017 Pop 15 ans ou plus_Q_ </t>
  </si>
  <si>
    <t xml:space="preserve">Autres 2017 Pop 15 ans ou plus_Q_ </t>
  </si>
  <si>
    <t>NOM</t>
  </si>
  <si>
    <t>301</t>
  </si>
  <si>
    <t>302</t>
  </si>
  <si>
    <t>303</t>
  </si>
  <si>
    <t>Alès</t>
  </si>
  <si>
    <t>Nîmes</t>
  </si>
  <si>
    <t>Vigan</t>
  </si>
  <si>
    <t>Nombre de communes_Q_</t>
  </si>
  <si>
    <t>CODARDT</t>
  </si>
  <si>
    <t xml:space="preserve">PCT Pop 0-14 ans 2017_R_ </t>
  </si>
  <si>
    <t xml:space="preserve">PCT Pop 15-29 ans 2017_R_ </t>
  </si>
  <si>
    <t xml:space="preserve">PCT Pop 30-44 ans 2017_R_ </t>
  </si>
  <si>
    <t xml:space="preserve">PCT Pop 45-59 ans 2017_R_ </t>
  </si>
  <si>
    <t xml:space="preserve">PCT Pop 60-74 ans 2017_R_ </t>
  </si>
  <si>
    <t xml:space="preserve">PCT Pop 75-89 ans 2017_R_ </t>
  </si>
  <si>
    <t xml:space="preserve">PCT Pop 90 ans ou plus 2017_R_ </t>
  </si>
  <si>
    <t xml:space="preserve">PCT Agriculteurs exploitants 2017 Pop 15 ans ou plus_R_ </t>
  </si>
  <si>
    <t xml:space="preserve">PCT Artisans, Comm., Chefs entr. 2017 Pop 15 ans ou plus_R_ </t>
  </si>
  <si>
    <t xml:space="preserve">PCT Cadres, Prof. intel. sup. 2017 Pop 15 ans ou plus_R_ </t>
  </si>
  <si>
    <t xml:space="preserve">PCT Prof. intermédiaires  2017 Pop 15 ans ou plus _R_ </t>
  </si>
  <si>
    <t xml:space="preserve">PCT Employés 2017 Pop 15 ans ou plus_R_ </t>
  </si>
  <si>
    <t xml:space="preserve">PCT Ouvriers 2017 Pop 15 ans ou plus_R_ </t>
  </si>
  <si>
    <t xml:space="preserve">PCT Retraités 2017 Pop 15 ans ou plus_R_ </t>
  </si>
  <si>
    <t xml:space="preserve">PCT Autres 2017 Pop 15 ans ou plus_R_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</si>
</sst>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#\ ###"/>
  </numFmts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0" fillId="2" borderId="0" xfId="0" applyFill="1" applyAlignment="1">
      <alignment horizontal="center" vertical="center" wrapText="1"/>
    </xf>
    <xf numFmtId="3" fontId="0" fillId="3" borderId="0" xfId="0" applyNumberFormat="1" applyFill="1" applyAlignment="1">
      <alignment horizontal="center" vertical="center" wrapText="1"/>
    </xf>
    <xf numFmtId="3" fontId="0" fillId="4" borderId="0" xfId="0" applyNumberFormat="1" applyFill="1" applyAlignment="1">
      <alignment horizontal="center" vertical="center" wrapText="1"/>
    </xf>
    <xf numFmtId="3" fontId="0" fillId="5" borderId="0" xfId="0" applyNumberFormat="1" applyFill="1" applyAlignment="1">
      <alignment horizontal="center" vertical="center" wrapText="1"/>
    </xf>
    <xf numFmtId="2" fontId="1" fillId="4" borderId="0" xfId="0" applyNumberFormat="1" applyFont="1" applyFill="1" applyAlignment="1">
      <alignment horizontal="center" vertical="center" wrapText="1"/>
    </xf>
    <xf numFmtId="2" fontId="1" fillId="5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"/>
  <sheetViews>
    <sheetView tabSelected="1" workbookViewId="0"/>
  </sheetViews>
  <sheetFormatPr baseColWidth="10" defaultColWidth="10.7109375" defaultRowHeight="15" x14ac:dyDescent="0.25"/>
  <cols>
    <col min="2" max="2" width="35.7109375" customWidth="1"/>
    <col min="12" max="12" width="11.7109375" customWidth="1"/>
    <col min="21" max="21" width="10.7109375" style="9"/>
    <col min="28" max="28" width="11.7109375" customWidth="1"/>
  </cols>
  <sheetData>
    <row r="1" spans="1:35" s="8" customFormat="1" ht="105" x14ac:dyDescent="0.25">
      <c r="A1" s="2" t="s">
        <v>25</v>
      </c>
      <c r="B1" s="2" t="s">
        <v>17</v>
      </c>
      <c r="C1" s="3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3" t="s">
        <v>8</v>
      </c>
      <c r="L1" s="5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2" t="s">
        <v>24</v>
      </c>
      <c r="U1" s="6" t="s">
        <v>26</v>
      </c>
      <c r="V1" s="6" t="s">
        <v>27</v>
      </c>
      <c r="W1" s="6" t="s">
        <v>28</v>
      </c>
      <c r="X1" s="6" t="s">
        <v>29</v>
      </c>
      <c r="Y1" s="6" t="s">
        <v>30</v>
      </c>
      <c r="Z1" s="6" t="s">
        <v>31</v>
      </c>
      <c r="AA1" s="6" t="s">
        <v>32</v>
      </c>
      <c r="AB1" s="7" t="s">
        <v>33</v>
      </c>
      <c r="AC1" s="7" t="s">
        <v>34</v>
      </c>
      <c r="AD1" s="7" t="s">
        <v>35</v>
      </c>
      <c r="AE1" s="7" t="s">
        <v>36</v>
      </c>
      <c r="AF1" s="7" t="s">
        <v>37</v>
      </c>
      <c r="AG1" s="7" t="s">
        <v>38</v>
      </c>
      <c r="AH1" s="7" t="s">
        <v>39</v>
      </c>
      <c r="AI1" s="7" t="s">
        <v>40</v>
      </c>
    </row>
    <row r="2" spans="1:35" x14ac:dyDescent="0.25">
      <c r="A2" t="s">
        <v>18</v>
      </c>
      <c r="B2" t="s">
        <v>21</v>
      </c>
      <c r="C2" s="1">
        <v>148487</v>
      </c>
      <c r="D2" s="1">
        <v>23782.0045923127</v>
      </c>
      <c r="E2" s="1">
        <v>20856.4398065274</v>
      </c>
      <c r="F2" s="1">
        <v>23409.078148944202</v>
      </c>
      <c r="G2" s="1">
        <v>30661.473955281199</v>
      </c>
      <c r="H2" s="1">
        <v>31143.5654248885</v>
      </c>
      <c r="I2" s="1">
        <v>16082.240744144599</v>
      </c>
      <c r="J2" s="1">
        <v>2552.1973279014601</v>
      </c>
      <c r="K2" s="1">
        <v>124608.209650476</v>
      </c>
      <c r="L2" s="1">
        <v>757.595750394991</v>
      </c>
      <c r="M2" s="1">
        <v>6412.7117036394702</v>
      </c>
      <c r="N2" s="1">
        <v>5134.0463687573902</v>
      </c>
      <c r="O2" s="1">
        <v>13362.205184127901</v>
      </c>
      <c r="P2" s="1">
        <v>19117.3635856699</v>
      </c>
      <c r="Q2" s="1">
        <v>13693.6714176885</v>
      </c>
      <c r="R2" s="1">
        <v>42075.765969008899</v>
      </c>
      <c r="S2" s="1">
        <v>24054.849671189299</v>
      </c>
      <c r="T2" s="1">
        <v>97</v>
      </c>
      <c r="U2" s="9">
        <f>D2/$C2*100</f>
        <v>16.016220000614666</v>
      </c>
      <c r="V2" s="9">
        <f>E2/$C2*100</f>
        <v>14.045970224011125</v>
      </c>
      <c r="W2" s="9">
        <f>F2/$C2*100</f>
        <v>15.765069096246945</v>
      </c>
      <c r="X2" s="9">
        <f>G2/$C2*100</f>
        <v>20.649264888698134</v>
      </c>
      <c r="Y2" s="9">
        <f>H2/$C2*100</f>
        <v>20.973934031186907</v>
      </c>
      <c r="Z2" s="9">
        <f>I2/$C2*100</f>
        <v>10.830739892478533</v>
      </c>
      <c r="AA2" s="9">
        <f>J2/$C2*100</f>
        <v>1.7188018667637301</v>
      </c>
      <c r="AB2" s="9">
        <f>L2/$K2*100</f>
        <v>0.60798221282533049</v>
      </c>
      <c r="AC2" s="9">
        <f>M2/$K2*100</f>
        <v>5.1462995268345662</v>
      </c>
      <c r="AD2" s="9">
        <f>N2/$K2*100</f>
        <v>4.1201509781404511</v>
      </c>
      <c r="AE2" s="9">
        <f>O2/$K2*100</f>
        <v>10.723374664966833</v>
      </c>
      <c r="AF2" s="9">
        <f>P2/$K2*100</f>
        <v>15.34197757859919</v>
      </c>
      <c r="AG2" s="9">
        <f>Q2/$K2*100</f>
        <v>10.989381402797637</v>
      </c>
      <c r="AH2" s="9">
        <f>R2/$K2*100</f>
        <v>33.766447722048767</v>
      </c>
      <c r="AI2" s="9">
        <f>S2/$K2*100</f>
        <v>19.30438591378751</v>
      </c>
    </row>
    <row r="3" spans="1:35" x14ac:dyDescent="0.25">
      <c r="A3" t="s">
        <v>19</v>
      </c>
      <c r="B3" t="s">
        <v>22</v>
      </c>
      <c r="C3" s="1">
        <v>556372</v>
      </c>
      <c r="D3" s="1">
        <v>99288.816072785805</v>
      </c>
      <c r="E3" s="1">
        <v>90935.113546538196</v>
      </c>
      <c r="F3" s="1">
        <v>99347.476687057904</v>
      </c>
      <c r="G3" s="1">
        <v>114054.84403476601</v>
      </c>
      <c r="H3" s="1">
        <v>98959.594594104099</v>
      </c>
      <c r="I3" s="1">
        <v>46963.528297798402</v>
      </c>
      <c r="J3" s="1">
        <v>6822.6267669492099</v>
      </c>
      <c r="K3" s="1">
        <v>457539.49699097202</v>
      </c>
      <c r="L3" s="1">
        <v>3441.2243623644399</v>
      </c>
      <c r="M3" s="1">
        <v>19952.788678500601</v>
      </c>
      <c r="N3" s="1">
        <v>31885.703358156599</v>
      </c>
      <c r="O3" s="1">
        <v>62716.618658104599</v>
      </c>
      <c r="P3" s="1">
        <v>74668.207807091501</v>
      </c>
      <c r="Q3" s="1">
        <v>49589.311009736397</v>
      </c>
      <c r="R3" s="1">
        <v>130589.60611992099</v>
      </c>
      <c r="S3" s="1">
        <v>84696.036997097006</v>
      </c>
      <c r="T3" s="1">
        <v>180</v>
      </c>
      <c r="U3" s="9">
        <f>D3/$C3*100</f>
        <v>17.845760763084016</v>
      </c>
      <c r="V3" s="9">
        <f>E3/$C3*100</f>
        <v>16.344300853842071</v>
      </c>
      <c r="W3" s="9">
        <f>F3/$C3*100</f>
        <v>17.856304179048895</v>
      </c>
      <c r="X3" s="9">
        <f>G3/$C3*100</f>
        <v>20.499745500270684</v>
      </c>
      <c r="Y3" s="9">
        <f>H3/$C3*100</f>
        <v>17.78658785742347</v>
      </c>
      <c r="Z3" s="9">
        <f>I3/$C3*100</f>
        <v>8.4410301556869154</v>
      </c>
      <c r="AA3" s="9">
        <f>J3/$C3*100</f>
        <v>1.2262706906438876</v>
      </c>
      <c r="AB3" s="9">
        <f>L3/$K3*100</f>
        <v>0.75211525671462209</v>
      </c>
      <c r="AC3" s="9">
        <f>M3/$K3*100</f>
        <v>4.3608887997038428</v>
      </c>
      <c r="AD3" s="9">
        <f>N3/$K3*100</f>
        <v>6.9689510015756646</v>
      </c>
      <c r="AE3" s="9">
        <f>O3/$K3*100</f>
        <v>13.707367138916554</v>
      </c>
      <c r="AF3" s="9">
        <f>P3/$K3*100</f>
        <v>16.319510839643385</v>
      </c>
      <c r="AG3" s="9">
        <f>Q3/$K3*100</f>
        <v>10.838257972451036</v>
      </c>
      <c r="AH3" s="9">
        <f>R3/$K3*100</f>
        <v>28.541712131684609</v>
      </c>
      <c r="AI3" s="9">
        <f>S3/$K3*100</f>
        <v>18.51119685931031</v>
      </c>
    </row>
    <row r="4" spans="1:35" x14ac:dyDescent="0.25">
      <c r="A4" t="s">
        <v>20</v>
      </c>
      <c r="B4" t="s">
        <v>23</v>
      </c>
      <c r="C4" s="1">
        <v>39319</v>
      </c>
      <c r="D4" s="1">
        <v>6037.2886553844501</v>
      </c>
      <c r="E4" s="1">
        <v>4791.6924525920404</v>
      </c>
      <c r="F4" s="1">
        <v>6408.1689974668197</v>
      </c>
      <c r="G4" s="1">
        <v>8740.5125279999593</v>
      </c>
      <c r="H4" s="1">
        <v>8770.9433698729408</v>
      </c>
      <c r="I4" s="1">
        <v>3931.0497458127202</v>
      </c>
      <c r="J4" s="1">
        <v>639.34425087107104</v>
      </c>
      <c r="K4" s="1">
        <v>33139.381327952397</v>
      </c>
      <c r="L4" s="1">
        <v>697.00538804465896</v>
      </c>
      <c r="M4" s="1">
        <v>1919.8843700423399</v>
      </c>
      <c r="N4" s="1">
        <v>1806.6949317014501</v>
      </c>
      <c r="O4" s="1">
        <v>3602.6005255527898</v>
      </c>
      <c r="P4" s="1">
        <v>4865.5627971659396</v>
      </c>
      <c r="Q4" s="1">
        <v>3703.4799607712498</v>
      </c>
      <c r="R4" s="1">
        <v>11739.572830552601</v>
      </c>
      <c r="S4" s="1">
        <v>4804.5805241213102</v>
      </c>
      <c r="T4" s="1">
        <v>74</v>
      </c>
      <c r="U4" s="9">
        <f>D4/$C4*100</f>
        <v>15.354634287200716</v>
      </c>
      <c r="V4" s="9">
        <f>E4/$C4*100</f>
        <v>12.186709866965183</v>
      </c>
      <c r="W4" s="9">
        <f>F4/$C4*100</f>
        <v>16.297894141424806</v>
      </c>
      <c r="X4" s="9">
        <f>G4/$C4*100</f>
        <v>22.229742689284976</v>
      </c>
      <c r="Y4" s="9">
        <f>H4/$C4*100</f>
        <v>22.307137439591397</v>
      </c>
      <c r="Z4" s="9">
        <f>I4/$C4*100</f>
        <v>9.9978375488001223</v>
      </c>
      <c r="AA4" s="9">
        <f>J4/$C4*100</f>
        <v>1.6260440267328036</v>
      </c>
      <c r="AB4" s="9">
        <f>L4/$K4*100</f>
        <v>2.1032540745012311</v>
      </c>
      <c r="AC4" s="9">
        <f>M4/$K4*100</f>
        <v>5.7933621362537515</v>
      </c>
      <c r="AD4" s="9">
        <f>N4/$K4*100</f>
        <v>5.4518064589743549</v>
      </c>
      <c r="AE4" s="9">
        <f>O4/$K4*100</f>
        <v>10.871055466910812</v>
      </c>
      <c r="AF4" s="9">
        <f>P4/$K4*100</f>
        <v>14.68211717356937</v>
      </c>
      <c r="AG4" s="9">
        <f>Q4/$K4*100</f>
        <v>11.175464997735004</v>
      </c>
      <c r="AH4" s="9">
        <f>R4/$K4*100</f>
        <v>35.424840054725188</v>
      </c>
      <c r="AI4" s="9">
        <f>S4/$K4*100</f>
        <v>14.498099637330114</v>
      </c>
    </row>
  </sheetData>
  <sortState ref="A2:AI4">
    <sortCondition ref="A2:A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ARDT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philippe waniez</cp:lastModifiedBy>
  <dcterms:created xsi:type="dcterms:W3CDTF">2020-07-19T12:35:24Z</dcterms:created>
  <dcterms:modified xsi:type="dcterms:W3CDTF">2020-08-26T12:33:54Z</dcterms:modified>
</cp:coreProperties>
</file>