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Bureau\France 2017 Final\DEP\DEP_30\"/>
    </mc:Choice>
  </mc:AlternateContent>
  <bookViews>
    <workbookView xWindow="0" yWindow="0" windowWidth="28800" windowHeight="11715"/>
  </bookViews>
  <sheets>
    <sheet name="ZE2010" sheetId="1" r:id="rId1"/>
  </sheets>
  <calcPr calcId="162913"/>
</workbook>
</file>

<file path=xl/calcChain.xml><?xml version="1.0" encoding="utf-8"?>
<calcChain xmlns="http://schemas.openxmlformats.org/spreadsheetml/2006/main">
  <c r="U3" i="1" l="1"/>
  <c r="V3" i="1"/>
  <c r="W3" i="1"/>
  <c r="X3" i="1"/>
  <c r="Y3" i="1"/>
  <c r="Z3" i="1"/>
  <c r="AA3" i="1"/>
  <c r="AB3" i="1"/>
  <c r="AC3" i="1"/>
  <c r="AD3" i="1"/>
  <c r="AE3" i="1"/>
  <c r="AF3" i="1"/>
  <c r="AG3" i="1"/>
  <c r="AH3" i="1"/>
  <c r="AI3" i="1"/>
  <c r="U6" i="1"/>
  <c r="V6" i="1"/>
  <c r="W6" i="1"/>
  <c r="X6" i="1"/>
  <c r="Y6" i="1"/>
  <c r="Z6" i="1"/>
  <c r="AA6" i="1"/>
  <c r="AB6" i="1"/>
  <c r="AC6" i="1"/>
  <c r="AD6" i="1"/>
  <c r="AE6" i="1"/>
  <c r="AF6" i="1"/>
  <c r="AG6" i="1"/>
  <c r="AH6" i="1"/>
  <c r="AI6" i="1"/>
  <c r="U4" i="1"/>
  <c r="V4" i="1"/>
  <c r="W4" i="1"/>
  <c r="X4" i="1"/>
  <c r="Y4" i="1"/>
  <c r="Z4" i="1"/>
  <c r="AA4" i="1"/>
  <c r="AB4" i="1"/>
  <c r="AC4" i="1"/>
  <c r="AD4" i="1"/>
  <c r="AE4" i="1"/>
  <c r="AF4" i="1"/>
  <c r="AG4" i="1"/>
  <c r="AH4" i="1"/>
  <c r="AI4" i="1"/>
  <c r="U2" i="1"/>
  <c r="V2" i="1"/>
  <c r="W2" i="1"/>
  <c r="X2" i="1"/>
  <c r="Y2" i="1"/>
  <c r="Z2" i="1"/>
  <c r="AA2" i="1"/>
  <c r="AB2" i="1"/>
  <c r="AC2" i="1"/>
  <c r="AD2" i="1"/>
  <c r="AE2" i="1"/>
  <c r="AF2" i="1"/>
  <c r="AG2" i="1"/>
  <c r="AH2" i="1"/>
  <c r="AI2" i="1"/>
  <c r="U7" i="1"/>
  <c r="V7" i="1"/>
  <c r="W7" i="1"/>
  <c r="X7" i="1"/>
  <c r="Y7" i="1"/>
  <c r="Z7" i="1"/>
  <c r="AA7" i="1"/>
  <c r="AB7" i="1"/>
  <c r="AC7" i="1"/>
  <c r="AD7" i="1"/>
  <c r="AE7" i="1"/>
  <c r="AF7" i="1"/>
  <c r="AG7" i="1"/>
  <c r="AH7" i="1"/>
  <c r="AI7" i="1"/>
  <c r="AI5" i="1"/>
  <c r="AH5" i="1"/>
  <c r="AG5" i="1"/>
  <c r="AF5" i="1"/>
  <c r="AE5" i="1"/>
  <c r="AD5" i="1"/>
  <c r="AC5" i="1"/>
  <c r="AB5" i="1"/>
  <c r="AA5" i="1"/>
  <c r="Z5" i="1"/>
  <c r="Y5" i="1"/>
  <c r="X5" i="1"/>
  <c r="W5" i="1"/>
  <c r="V5" i="1"/>
  <c r="U5" i="1"/>
</calcChain>
</file>

<file path=xl/sharedStrings.xml><?xml version="1.0" encoding="utf-8"?>
<sst xmlns="http://schemas.openxmlformats.org/spreadsheetml/2006/main" count="47" uniqueCount="47">
  <si>
    <t xml:space="preserve">Population 2017_Q_ </t>
  </si>
  <si>
    <t xml:space="preserve">Pop 0-14 ans 2017_Q_ </t>
  </si>
  <si>
    <t xml:space="preserve">Pop 15-29 ans 2017_Q_ </t>
  </si>
  <si>
    <t xml:space="preserve">Pop 30-44 ans 2017_Q_ </t>
  </si>
  <si>
    <t xml:space="preserve">Pop 45-59 ans 2017_Q_ </t>
  </si>
  <si>
    <t xml:space="preserve">Pop 60-74 ans 2017_Q_ </t>
  </si>
  <si>
    <t xml:space="preserve">Pop 75-89 ans 2017_Q_ </t>
  </si>
  <si>
    <t xml:space="preserve">Pop 90 ans ou plus 2017_Q_ </t>
  </si>
  <si>
    <t xml:space="preserve">Pop 15 ans ou plus 2017_Q_ </t>
  </si>
  <si>
    <t xml:space="preserve">Agriculteurs exploitants 2017 Pop 15 ans ou plus_Q_ </t>
  </si>
  <si>
    <t xml:space="preserve">Artisans, Comm., Chefs entr. 2017 Pop 15 ans ou plus_Q_ </t>
  </si>
  <si>
    <t xml:space="preserve">Cadres, Prof. intel. sup. 2017 Pop 15 ans ou plus_Q_ </t>
  </si>
  <si>
    <t xml:space="preserve">Prof. intermédiaires  2017 Pop 15 ans ou plus _Q_ </t>
  </si>
  <si>
    <t xml:space="preserve">Employés 2017 Pop 15 ans ou plus_Q_ </t>
  </si>
  <si>
    <t xml:space="preserve">Ouvriers 2017 Pop 15 ans ou plus_Q_ </t>
  </si>
  <si>
    <t xml:space="preserve">Retraités 2017 Pop 15 ans ou plus_Q_ </t>
  </si>
  <si>
    <t xml:space="preserve">Autres 2017 Pop 15 ans ou plus_Q_ </t>
  </si>
  <si>
    <t>NOM</t>
  </si>
  <si>
    <t>0059</t>
  </si>
  <si>
    <t>9104</t>
  </si>
  <si>
    <t>9105</t>
  </si>
  <si>
    <t>9106</t>
  </si>
  <si>
    <t>9110</t>
  </si>
  <si>
    <t>9111</t>
  </si>
  <si>
    <t>Avignon</t>
  </si>
  <si>
    <t>Alès</t>
  </si>
  <si>
    <t>Bagnols-sur-Cèze</t>
  </si>
  <si>
    <t>Nîmes</t>
  </si>
  <si>
    <t>Ganges</t>
  </si>
  <si>
    <t>Montpellier</t>
  </si>
  <si>
    <t>Nombre de communes_Q_</t>
  </si>
  <si>
    <t xml:space="preserve">PCT Pop 0-14 ans 2017_R_ </t>
  </si>
  <si>
    <t xml:space="preserve">PCT Pop 15-29 ans 2017_R_ </t>
  </si>
  <si>
    <t xml:space="preserve">PCT Pop 30-44 ans 2017_R_ </t>
  </si>
  <si>
    <t xml:space="preserve">PCT Pop 45-59 ans 2017_R_ </t>
  </si>
  <si>
    <t xml:space="preserve">PCT Pop 60-74 ans 2017_R_ </t>
  </si>
  <si>
    <t xml:space="preserve">PCT Pop 75-89 ans 2017_R_ </t>
  </si>
  <si>
    <t xml:space="preserve">PCT Pop 90 ans ou plus 2017_R_ </t>
  </si>
  <si>
    <t xml:space="preserve">PCT Agriculteurs exploitants 2017 Pop 15 ans ou plus_R_ </t>
  </si>
  <si>
    <t xml:space="preserve">PCT Artisans, Comm., Chefs entr. 2017 Pop 15 ans ou plus_R_ </t>
  </si>
  <si>
    <t xml:space="preserve">PCT Cadres, Prof. intel. sup. 2017 Pop 15 ans ou plus_R_ </t>
  </si>
  <si>
    <t xml:space="preserve">PCT Prof. intermédiaires  2017 Pop 15 ans ou plus _R_ </t>
  </si>
  <si>
    <t xml:space="preserve">PCT Employés 2017 Pop 15 ans ou plus_R_ </t>
  </si>
  <si>
    <t xml:space="preserve">PCT Ouvriers 2017 Pop 15 ans ou plus_R_ </t>
  </si>
  <si>
    <t xml:space="preserve">PCT Retraités 2017 Pop 15 ans ou plus_R_ </t>
  </si>
  <si>
    <t xml:space="preserve">PCT Autres 2017 Pop 15 ans ou plus_R_ </t>
  </si>
  <si>
    <t>CODZE2010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</si>
</sst>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\ ###\ ###\ ###"/>
  </numFmts>
  <fonts count="2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164" fontId="0" fillId="0" borderId="0" xfId="0" applyNumberFormat="1"/>
    <xf numFmtId="0" fontId="0" fillId="2" borderId="0" xfId="0" applyFill="1" applyAlignment="1">
      <alignment horizontal="center" vertical="center" wrapText="1"/>
    </xf>
    <xf numFmtId="3" fontId="0" fillId="3" borderId="0" xfId="0" applyNumberFormat="1" applyFill="1" applyAlignment="1">
      <alignment horizontal="center" vertical="center" wrapText="1"/>
    </xf>
    <xf numFmtId="3" fontId="0" fillId="4" borderId="0" xfId="0" applyNumberFormat="1" applyFill="1" applyAlignment="1">
      <alignment horizontal="center" vertical="center" wrapText="1"/>
    </xf>
    <xf numFmtId="3" fontId="0" fillId="5" borderId="0" xfId="0" applyNumberFormat="1" applyFill="1" applyAlignment="1">
      <alignment horizontal="center" vertical="center" wrapText="1"/>
    </xf>
    <xf numFmtId="2" fontId="1" fillId="4" borderId="0" xfId="0" applyNumberFormat="1" applyFont="1" applyFill="1" applyAlignment="1">
      <alignment horizontal="center" vertical="center" wrapText="1"/>
    </xf>
    <xf numFmtId="2" fontId="1" fillId="5" borderId="0" xfId="0" applyNumberFormat="1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2" fontId="0" fillId="0" borderId="0" xfId="0" applyNumberFormat="1"/>
    <xf numFmtId="0" fontId="1" fillId="2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preadsheetLight Office">
  <a:themeElements>
    <a:clrScheme name="SpreadsheetLight 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preadsheetLigh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SpreadsheetLigh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7"/>
  <sheetViews>
    <sheetView tabSelected="1" workbookViewId="0"/>
  </sheetViews>
  <sheetFormatPr baseColWidth="10" defaultColWidth="10.7109375" defaultRowHeight="15" x14ac:dyDescent="0.25"/>
  <cols>
    <col min="2" max="2" width="35.7109375" customWidth="1"/>
    <col min="12" max="12" width="11.7109375" customWidth="1"/>
    <col min="28" max="28" width="11.7109375" customWidth="1"/>
  </cols>
  <sheetData>
    <row r="1" spans="1:35" s="8" customFormat="1" ht="105" x14ac:dyDescent="0.25">
      <c r="A1" s="10" t="s">
        <v>46</v>
      </c>
      <c r="B1" s="2" t="s">
        <v>17</v>
      </c>
      <c r="C1" s="3" t="s">
        <v>0</v>
      </c>
      <c r="D1" s="4" t="s">
        <v>1</v>
      </c>
      <c r="E1" s="4" t="s">
        <v>2</v>
      </c>
      <c r="F1" s="4" t="s">
        <v>3</v>
      </c>
      <c r="G1" s="4" t="s">
        <v>4</v>
      </c>
      <c r="H1" s="4" t="s">
        <v>5</v>
      </c>
      <c r="I1" s="4" t="s">
        <v>6</v>
      </c>
      <c r="J1" s="4" t="s">
        <v>7</v>
      </c>
      <c r="K1" s="3" t="s">
        <v>8</v>
      </c>
      <c r="L1" s="5" t="s">
        <v>9</v>
      </c>
      <c r="M1" s="5" t="s">
        <v>10</v>
      </c>
      <c r="N1" s="5" t="s">
        <v>11</v>
      </c>
      <c r="O1" s="5" t="s">
        <v>12</v>
      </c>
      <c r="P1" s="5" t="s">
        <v>13</v>
      </c>
      <c r="Q1" s="5" t="s">
        <v>14</v>
      </c>
      <c r="R1" s="5" t="s">
        <v>15</v>
      </c>
      <c r="S1" s="5" t="s">
        <v>16</v>
      </c>
      <c r="T1" s="2" t="s">
        <v>30</v>
      </c>
      <c r="U1" s="6" t="s">
        <v>31</v>
      </c>
      <c r="V1" s="6" t="s">
        <v>32</v>
      </c>
      <c r="W1" s="6" t="s">
        <v>33</v>
      </c>
      <c r="X1" s="6" t="s">
        <v>34</v>
      </c>
      <c r="Y1" s="6" t="s">
        <v>35</v>
      </c>
      <c r="Z1" s="6" t="s">
        <v>36</v>
      </c>
      <c r="AA1" s="6" t="s">
        <v>37</v>
      </c>
      <c r="AB1" s="7" t="s">
        <v>38</v>
      </c>
      <c r="AC1" s="7" t="s">
        <v>39</v>
      </c>
      <c r="AD1" s="7" t="s">
        <v>40</v>
      </c>
      <c r="AE1" s="7" t="s">
        <v>41</v>
      </c>
      <c r="AF1" s="7" t="s">
        <v>42</v>
      </c>
      <c r="AG1" s="7" t="s">
        <v>43</v>
      </c>
      <c r="AH1" s="7" t="s">
        <v>44</v>
      </c>
      <c r="AI1" s="7" t="s">
        <v>45</v>
      </c>
    </row>
    <row r="2" spans="1:35" x14ac:dyDescent="0.25">
      <c r="A2" t="s">
        <v>18</v>
      </c>
      <c r="B2" t="s">
        <v>24</v>
      </c>
      <c r="C2" s="1">
        <v>83060</v>
      </c>
      <c r="D2" s="1">
        <v>14866.280327189999</v>
      </c>
      <c r="E2" s="1">
        <v>11766.296089089201</v>
      </c>
      <c r="F2" s="1">
        <v>15091.431705421301</v>
      </c>
      <c r="G2" s="1">
        <v>18189.0001198883</v>
      </c>
      <c r="H2" s="1">
        <v>15192.4412981474</v>
      </c>
      <c r="I2" s="1">
        <v>6977.0309148223796</v>
      </c>
      <c r="J2" s="1">
        <v>977.51954544130604</v>
      </c>
      <c r="K2" s="1">
        <v>68147.572107992601</v>
      </c>
      <c r="L2" s="1">
        <v>675.53680033074897</v>
      </c>
      <c r="M2" s="1">
        <v>3272.1515854376298</v>
      </c>
      <c r="N2" s="1">
        <v>5937.6321965217803</v>
      </c>
      <c r="O2" s="1">
        <v>10204.0127013246</v>
      </c>
      <c r="P2" s="1">
        <v>10133.436900464099</v>
      </c>
      <c r="Q2" s="1">
        <v>7475.0361604803102</v>
      </c>
      <c r="R2" s="1">
        <v>19515.026061662698</v>
      </c>
      <c r="S2" s="1">
        <v>10934.739701770601</v>
      </c>
      <c r="T2" s="1">
        <v>22</v>
      </c>
      <c r="U2" s="9">
        <f>D2/$C2*100</f>
        <v>17.898242628449314</v>
      </c>
      <c r="V2" s="9">
        <f>E2/$C2*100</f>
        <v>14.166019852021671</v>
      </c>
      <c r="W2" s="9">
        <f>F2/$C2*100</f>
        <v>18.169313394439321</v>
      </c>
      <c r="X2" s="9">
        <f>G2/$C2*100</f>
        <v>21.898627642533469</v>
      </c>
      <c r="Y2" s="9">
        <f>H2/$C2*100</f>
        <v>18.290923787800867</v>
      </c>
      <c r="Z2" s="9">
        <f>I2/$C2*100</f>
        <v>8.3999890619099205</v>
      </c>
      <c r="AA2" s="9">
        <f>J2/$C2*100</f>
        <v>1.1768836328452998</v>
      </c>
      <c r="AB2" s="9">
        <f>L2/$K2*100</f>
        <v>0.99128520567135436</v>
      </c>
      <c r="AC2" s="9">
        <f>M2/$K2*100</f>
        <v>4.801567369490864</v>
      </c>
      <c r="AD2" s="9">
        <f>N2/$K2*100</f>
        <v>8.71290350170141</v>
      </c>
      <c r="AE2" s="9">
        <f>O2/$K2*100</f>
        <v>14.973406074033612</v>
      </c>
      <c r="AF2" s="9">
        <f>P2/$K2*100</f>
        <v>14.869842882158398</v>
      </c>
      <c r="AG2" s="9">
        <f>Q2/$K2*100</f>
        <v>10.968895779052428</v>
      </c>
      <c r="AH2" s="9">
        <f>R2/$K2*100</f>
        <v>28.636421603894384</v>
      </c>
      <c r="AI2" s="9">
        <f>S2/$K2*100</f>
        <v>16.045677583997353</v>
      </c>
    </row>
    <row r="3" spans="1:35" x14ac:dyDescent="0.25">
      <c r="A3" t="s">
        <v>19</v>
      </c>
      <c r="B3" t="s">
        <v>25</v>
      </c>
      <c r="C3" s="1">
        <v>146529</v>
      </c>
      <c r="D3" s="1">
        <v>23304.338920169201</v>
      </c>
      <c r="E3" s="1">
        <v>20594.135819641499</v>
      </c>
      <c r="F3" s="1">
        <v>22958.340497899</v>
      </c>
      <c r="G3" s="1">
        <v>30270.973044202201</v>
      </c>
      <c r="H3" s="1">
        <v>30839.8219002818</v>
      </c>
      <c r="I3" s="1">
        <v>15992.0093476538</v>
      </c>
      <c r="J3" s="1">
        <v>2569.3804701524</v>
      </c>
      <c r="K3" s="1">
        <v>123122.584115449</v>
      </c>
      <c r="L3" s="1">
        <v>697.67023418668202</v>
      </c>
      <c r="M3" s="1">
        <v>6338.7149985425804</v>
      </c>
      <c r="N3" s="1">
        <v>5022.38944995153</v>
      </c>
      <c r="O3" s="1">
        <v>13155.9613242208</v>
      </c>
      <c r="P3" s="1">
        <v>18849.310909269901</v>
      </c>
      <c r="Q3" s="1">
        <v>13425.422812947299</v>
      </c>
      <c r="R3" s="1">
        <v>41771.1865889443</v>
      </c>
      <c r="S3" s="1">
        <v>23861.927797386299</v>
      </c>
      <c r="T3" s="1">
        <v>90</v>
      </c>
      <c r="U3" s="9">
        <f>D3/$C3*100</f>
        <v>15.904250298691181</v>
      </c>
      <c r="V3" s="9">
        <f>E3/$C3*100</f>
        <v>14.054648444773047</v>
      </c>
      <c r="W3" s="9">
        <f>F3/$C3*100</f>
        <v>15.668120643626176</v>
      </c>
      <c r="X3" s="9">
        <f>G3/$C3*100</f>
        <v>20.658690801276336</v>
      </c>
      <c r="Y3" s="9">
        <f>H3/$C3*100</f>
        <v>21.04690668760573</v>
      </c>
      <c r="Z3" s="9">
        <f>I3/$C3*100</f>
        <v>10.913886908157293</v>
      </c>
      <c r="AA3" s="9">
        <f>J3/$C3*100</f>
        <v>1.7534962158701692</v>
      </c>
      <c r="AB3" s="9">
        <f>L3/$K3*100</f>
        <v>0.56664684160015177</v>
      </c>
      <c r="AC3" s="9">
        <f>M3/$K3*100</f>
        <v>5.1482959394345755</v>
      </c>
      <c r="AD3" s="9">
        <f>N3/$K3*100</f>
        <v>4.0791780695913262</v>
      </c>
      <c r="AE3" s="9">
        <f>O3/$K3*100</f>
        <v>10.685254389953982</v>
      </c>
      <c r="AF3" s="9">
        <f>P3/$K3*100</f>
        <v>15.309385393986993</v>
      </c>
      <c r="AG3" s="9">
        <f>Q3/$K3*100</f>
        <v>10.904110654759009</v>
      </c>
      <c r="AH3" s="9">
        <f>R3/$K3*100</f>
        <v>33.926502508895112</v>
      </c>
      <c r="AI3" s="9">
        <f>S3/$K3*100</f>
        <v>19.380626201779165</v>
      </c>
    </row>
    <row r="4" spans="1:35" x14ac:dyDescent="0.25">
      <c r="A4" t="s">
        <v>20</v>
      </c>
      <c r="B4" t="s">
        <v>26</v>
      </c>
      <c r="C4" s="1">
        <v>67744</v>
      </c>
      <c r="D4" s="1">
        <v>11887.728490690801</v>
      </c>
      <c r="E4" s="1">
        <v>9892.5352975335409</v>
      </c>
      <c r="F4" s="1">
        <v>11692.976873966099</v>
      </c>
      <c r="G4" s="1">
        <v>14683.952273729799</v>
      </c>
      <c r="H4" s="1">
        <v>12429.420580935101</v>
      </c>
      <c r="I4" s="1">
        <v>6352.9448785736104</v>
      </c>
      <c r="J4" s="1">
        <v>804.44160457109797</v>
      </c>
      <c r="K4" s="1">
        <v>56254.153666632403</v>
      </c>
      <c r="L4" s="1">
        <v>732.91167583083404</v>
      </c>
      <c r="M4" s="1">
        <v>2119.5727071045198</v>
      </c>
      <c r="N4" s="1">
        <v>3561.5703004696502</v>
      </c>
      <c r="O4" s="1">
        <v>7787.2614682562598</v>
      </c>
      <c r="P4" s="1">
        <v>8743.9930284371803</v>
      </c>
      <c r="Q4" s="1">
        <v>6909.0433317320903</v>
      </c>
      <c r="R4" s="1">
        <v>16527.957058931399</v>
      </c>
      <c r="S4" s="1">
        <v>9871.8440958705705</v>
      </c>
      <c r="T4" s="1">
        <v>48</v>
      </c>
      <c r="U4" s="9">
        <f>D4/$C4*100</f>
        <v>17.548016784793933</v>
      </c>
      <c r="V4" s="9">
        <f>E4/$C4*100</f>
        <v>14.602821353232082</v>
      </c>
      <c r="W4" s="9">
        <f>F4/$C4*100</f>
        <v>17.260535064309902</v>
      </c>
      <c r="X4" s="9">
        <f>G4/$C4*100</f>
        <v>21.675649908080125</v>
      </c>
      <c r="Y4" s="9">
        <f>H4/$C4*100</f>
        <v>18.347633120180536</v>
      </c>
      <c r="Z4" s="9">
        <f>I4/$C4*100</f>
        <v>9.3778709237328925</v>
      </c>
      <c r="AA4" s="9">
        <f>J4/$C4*100</f>
        <v>1.1874728456706098</v>
      </c>
      <c r="AB4" s="9">
        <f>L4/$K4*100</f>
        <v>1.3028578834802849</v>
      </c>
      <c r="AC4" s="9">
        <f>M4/$K4*100</f>
        <v>3.7678510277931019</v>
      </c>
      <c r="AD4" s="9">
        <f>N4/$K4*100</f>
        <v>6.3312130186436777</v>
      </c>
      <c r="AE4" s="9">
        <f>O4/$K4*100</f>
        <v>13.842998180017657</v>
      </c>
      <c r="AF4" s="9">
        <f>P4/$K4*100</f>
        <v>15.543728700026197</v>
      </c>
      <c r="AG4" s="9">
        <f>Q4/$K4*100</f>
        <v>12.281836773646537</v>
      </c>
      <c r="AH4" s="9">
        <f>R4/$K4*100</f>
        <v>29.380865201310613</v>
      </c>
      <c r="AI4" s="9">
        <f>S4/$K4*100</f>
        <v>17.548649215082111</v>
      </c>
    </row>
    <row r="5" spans="1:35" x14ac:dyDescent="0.25">
      <c r="A5" t="s">
        <v>21</v>
      </c>
      <c r="B5" t="s">
        <v>27</v>
      </c>
      <c r="C5" s="1">
        <v>372251</v>
      </c>
      <c r="D5" s="1">
        <v>67267.666618583404</v>
      </c>
      <c r="E5" s="1">
        <v>64962.254089201997</v>
      </c>
      <c r="F5" s="1">
        <v>66865.682980012702</v>
      </c>
      <c r="G5" s="1">
        <v>73996.317347372198</v>
      </c>
      <c r="H5" s="1">
        <v>64275.134654425099</v>
      </c>
      <c r="I5" s="1">
        <v>30298.659794020899</v>
      </c>
      <c r="J5" s="1">
        <v>4585.2845163836801</v>
      </c>
      <c r="K5" s="1">
        <v>305276.32179228897</v>
      </c>
      <c r="L5" s="1">
        <v>1833.1474119331001</v>
      </c>
      <c r="M5" s="1">
        <v>12788.6584952171</v>
      </c>
      <c r="N5" s="1">
        <v>20423.430437830499</v>
      </c>
      <c r="O5" s="1">
        <v>41384.929600303702</v>
      </c>
      <c r="P5" s="1">
        <v>51413.894293568599</v>
      </c>
      <c r="Q5" s="1">
        <v>32712.4186933659</v>
      </c>
      <c r="R5" s="1">
        <v>84798.667577599306</v>
      </c>
      <c r="S5" s="1">
        <v>59921.1752824707</v>
      </c>
      <c r="T5" s="1">
        <v>104</v>
      </c>
      <c r="U5" s="9">
        <f>D5/$C5*100</f>
        <v>18.070513341423773</v>
      </c>
      <c r="V5" s="9">
        <f>E5/$C5*100</f>
        <v>17.45119666278989</v>
      </c>
      <c r="W5" s="9">
        <f>F5/$C5*100</f>
        <v>17.962526085897071</v>
      </c>
      <c r="X5" s="9">
        <f>G5/$C5*100</f>
        <v>19.878070803670695</v>
      </c>
      <c r="Y5" s="9">
        <f>H5/$C5*100</f>
        <v>17.26661168255427</v>
      </c>
      <c r="Z5" s="9">
        <f>I5/$C5*100</f>
        <v>8.1393091741918493</v>
      </c>
      <c r="AA5" s="9">
        <f>J5/$C5*100</f>
        <v>1.2317722494724472</v>
      </c>
      <c r="AB5" s="9">
        <f>L5/$K5*100</f>
        <v>0.60048791244948885</v>
      </c>
      <c r="AC5" s="9">
        <f>M5/$K5*100</f>
        <v>4.1892074760775406</v>
      </c>
      <c r="AD5" s="9">
        <f>N5/$K5*100</f>
        <v>6.6901456090415907</v>
      </c>
      <c r="AE5" s="9">
        <f>O5/$K5*100</f>
        <v>13.556547509918618</v>
      </c>
      <c r="AF5" s="9">
        <f>P5/$K5*100</f>
        <v>16.841756344453987</v>
      </c>
      <c r="AG5" s="9">
        <f>Q5/$K5*100</f>
        <v>10.715675064908421</v>
      </c>
      <c r="AH5" s="9">
        <f>R5/$K5*100</f>
        <v>27.777676001775404</v>
      </c>
      <c r="AI5" s="9">
        <f>S5/$K5*100</f>
        <v>19.628504081374928</v>
      </c>
    </row>
    <row r="6" spans="1:35" x14ac:dyDescent="0.25">
      <c r="A6" t="s">
        <v>22</v>
      </c>
      <c r="B6" t="s">
        <v>28</v>
      </c>
      <c r="C6" s="1">
        <v>36605</v>
      </c>
      <c r="D6" s="1">
        <v>5523.90522392802</v>
      </c>
      <c r="E6" s="1">
        <v>4372.2011757882901</v>
      </c>
      <c r="F6" s="1">
        <v>5880.6171336176703</v>
      </c>
      <c r="G6" s="1">
        <v>8211.8592554233892</v>
      </c>
      <c r="H6" s="1">
        <v>8314.0048507362499</v>
      </c>
      <c r="I6" s="1">
        <v>3713.43226106356</v>
      </c>
      <c r="J6" s="1">
        <v>588.98009944283604</v>
      </c>
      <c r="K6" s="1">
        <v>30937.577801718799</v>
      </c>
      <c r="L6" s="1">
        <v>676.53298626097001</v>
      </c>
      <c r="M6" s="1">
        <v>1832.5681815692401</v>
      </c>
      <c r="N6" s="1">
        <v>1704.1571088635201</v>
      </c>
      <c r="O6" s="1">
        <v>3206.7909985057299</v>
      </c>
      <c r="P6" s="1">
        <v>4460.1168146906602</v>
      </c>
      <c r="Q6" s="1">
        <v>3437.3203753418502</v>
      </c>
      <c r="R6" s="1">
        <v>11177.3097133383</v>
      </c>
      <c r="S6" s="1">
        <v>4442.7816231485303</v>
      </c>
      <c r="T6" s="1">
        <v>73</v>
      </c>
      <c r="U6" s="9">
        <f>D6/$C6*100</f>
        <v>15.090575669793798</v>
      </c>
      <c r="V6" s="9">
        <f>E6/$C6*100</f>
        <v>11.944273120579949</v>
      </c>
      <c r="W6" s="9">
        <f>F6/$C6*100</f>
        <v>16.065065246872479</v>
      </c>
      <c r="X6" s="9">
        <f>G6/$C6*100</f>
        <v>22.433709207549214</v>
      </c>
      <c r="Y6" s="9">
        <f>H6/$C6*100</f>
        <v>22.712757412201199</v>
      </c>
      <c r="Z6" s="9">
        <f>I6/$C6*100</f>
        <v>10.144603909475645</v>
      </c>
      <c r="AA6" s="9">
        <f>J6/$C6*100</f>
        <v>1.6090154335277587</v>
      </c>
      <c r="AB6" s="9">
        <f>L6/$K6*100</f>
        <v>2.18676778963408</v>
      </c>
      <c r="AC6" s="9">
        <f>M6/$K6*100</f>
        <v>5.9234378118232263</v>
      </c>
      <c r="AD6" s="9">
        <f>N6/$K6*100</f>
        <v>5.5083727620358252</v>
      </c>
      <c r="AE6" s="9">
        <f>O6/$K6*100</f>
        <v>10.3653589788389</v>
      </c>
      <c r="AF6" s="9">
        <f>P6/$K6*100</f>
        <v>14.4165029443348</v>
      </c>
      <c r="AG6" s="9">
        <f>Q6/$K6*100</f>
        <v>11.11050256542994</v>
      </c>
      <c r="AH6" s="9">
        <f>R6/$K6*100</f>
        <v>36.128587005015376</v>
      </c>
      <c r="AI6" s="9">
        <f>S6/$K6*100</f>
        <v>14.360470142887859</v>
      </c>
    </row>
    <row r="7" spans="1:35" x14ac:dyDescent="0.25">
      <c r="A7" t="s">
        <v>23</v>
      </c>
      <c r="B7" t="s">
        <v>29</v>
      </c>
      <c r="C7" s="1">
        <v>37989</v>
      </c>
      <c r="D7" s="1">
        <v>6258.1897399215104</v>
      </c>
      <c r="E7" s="1">
        <v>4995.8233344029904</v>
      </c>
      <c r="F7" s="1">
        <v>6675.6746425520896</v>
      </c>
      <c r="G7" s="1">
        <v>8104.7284774317404</v>
      </c>
      <c r="H7" s="1">
        <v>7823.2801043397603</v>
      </c>
      <c r="I7" s="1">
        <v>3642.74159162148</v>
      </c>
      <c r="J7" s="1">
        <v>488.56210973042101</v>
      </c>
      <c r="K7" s="1">
        <v>31548.878485319099</v>
      </c>
      <c r="L7" s="1">
        <v>280.02639226175199</v>
      </c>
      <c r="M7" s="1">
        <v>1933.7187843112799</v>
      </c>
      <c r="N7" s="1">
        <v>2177.2651649784598</v>
      </c>
      <c r="O7" s="1">
        <v>3942.4682751741998</v>
      </c>
      <c r="P7" s="1">
        <v>5050.3822434968997</v>
      </c>
      <c r="Q7" s="1">
        <v>3027.2210143286002</v>
      </c>
      <c r="R7" s="1">
        <v>10614.797919007</v>
      </c>
      <c r="S7" s="1">
        <v>4522.9986917609003</v>
      </c>
      <c r="T7" s="1">
        <v>14</v>
      </c>
      <c r="U7" s="9">
        <f>D7/$C7*100</f>
        <v>16.473689067681459</v>
      </c>
      <c r="V7" s="9">
        <f>E7/$C7*100</f>
        <v>13.150710296146229</v>
      </c>
      <c r="W7" s="9">
        <f>F7/$C7*100</f>
        <v>17.572651669041274</v>
      </c>
      <c r="X7" s="9">
        <f>G7/$C7*100</f>
        <v>21.334408585200297</v>
      </c>
      <c r="Y7" s="9">
        <f>H7/$C7*100</f>
        <v>20.593540509989104</v>
      </c>
      <c r="Z7" s="9">
        <f>I7/$C7*100</f>
        <v>9.5889378283752666</v>
      </c>
      <c r="AA7" s="9">
        <f>J7/$C7*100</f>
        <v>1.2860620435663508</v>
      </c>
      <c r="AB7" s="9">
        <f>L7/$K7*100</f>
        <v>0.88759539389667674</v>
      </c>
      <c r="AC7" s="9">
        <f>M7/$K7*100</f>
        <v>6.12927900182288</v>
      </c>
      <c r="AD7" s="9">
        <f>N7/$K7*100</f>
        <v>6.901244258148906</v>
      </c>
      <c r="AE7" s="9">
        <f>O7/$K7*100</f>
        <v>12.496381692327926</v>
      </c>
      <c r="AF7" s="9">
        <f>P7/$K7*100</f>
        <v>16.00811973663988</v>
      </c>
      <c r="AG7" s="9">
        <f>Q7/$K7*100</f>
        <v>9.5953363785571089</v>
      </c>
      <c r="AH7" s="9">
        <f>R7/$K7*100</f>
        <v>33.645563419778838</v>
      </c>
      <c r="AI7" s="9">
        <f>S7/$K7*100</f>
        <v>14.336480118827758</v>
      </c>
    </row>
  </sheetData>
  <sortState ref="A2:AI7">
    <sortCondition ref="A2:A7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ZE2010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philippe waniez</cp:lastModifiedBy>
  <dcterms:created xsi:type="dcterms:W3CDTF">2020-07-19T12:37:02Z</dcterms:created>
  <dcterms:modified xsi:type="dcterms:W3CDTF">2020-08-26T12:33:18Z</dcterms:modified>
</cp:coreProperties>
</file>