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reau\France 2017 Final\DEP\DEP_30\"/>
    </mc:Choice>
  </mc:AlternateContent>
  <bookViews>
    <workbookView xWindow="0" yWindow="0" windowWidth="28800" windowHeight="11715"/>
  </bookViews>
  <sheets>
    <sheet name="BV2012" sheetId="1" r:id="rId1"/>
  </sheets>
  <calcPr calcId="162913"/>
</workbook>
</file>

<file path=xl/calcChain.xml><?xml version="1.0" encoding="utf-8"?>
<calcChain xmlns="http://schemas.openxmlformats.org/spreadsheetml/2006/main">
  <c r="U25" i="1" l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</calcChain>
</file>

<file path=xl/sharedStrings.xml><?xml version="1.0" encoding="utf-8"?>
<sst xmlns="http://schemas.openxmlformats.org/spreadsheetml/2006/main" count="97" uniqueCount="97">
  <si>
    <t xml:space="preserve">Population 2017_Q_ </t>
  </si>
  <si>
    <t xml:space="preserve">Pop 0-14 ans 2017_Q_ </t>
  </si>
  <si>
    <t xml:space="preserve">Pop 15-29 ans 2017_Q_ </t>
  </si>
  <si>
    <t xml:space="preserve">Pop 30-44 ans 2017_Q_ </t>
  </si>
  <si>
    <t xml:space="preserve">Pop 45-59 ans 2017_Q_ </t>
  </si>
  <si>
    <t xml:space="preserve">Pop 60-74 ans 2017_Q_ </t>
  </si>
  <si>
    <t xml:space="preserve">Pop 75-89 ans 2017_Q_ </t>
  </si>
  <si>
    <t xml:space="preserve">Pop 90 ans ou plus 2017_Q_ </t>
  </si>
  <si>
    <t xml:space="preserve">Pop 15 ans ou plus 2017_Q_ </t>
  </si>
  <si>
    <t xml:space="preserve">Agriculteurs exploitants 2017 Pop 15 ans ou plus_Q_ </t>
  </si>
  <si>
    <t xml:space="preserve">Artisans, Comm., Chefs entr. 2017 Pop 15 ans ou plus_Q_ </t>
  </si>
  <si>
    <t xml:space="preserve">Cadres, Prof. intel. sup. 2017 Pop 15 ans ou plus_Q_ </t>
  </si>
  <si>
    <t xml:space="preserve">Prof. intermédiaires  2017 Pop 15 ans ou plus _Q_ </t>
  </si>
  <si>
    <t xml:space="preserve">Employés 2017 Pop 15 ans ou plus_Q_ </t>
  </si>
  <si>
    <t xml:space="preserve">Ouvriers 2017 Pop 15 ans ou plus_Q_ </t>
  </si>
  <si>
    <t xml:space="preserve">Retraités 2017 Pop 15 ans ou plus_Q_ </t>
  </si>
  <si>
    <t xml:space="preserve">Autres 2017 Pop 15 ans ou plus_Q_ </t>
  </si>
  <si>
    <t>NOM</t>
  </si>
  <si>
    <t>07330</t>
  </si>
  <si>
    <t>07334</t>
  </si>
  <si>
    <t>12145</t>
  </si>
  <si>
    <t>13004</t>
  </si>
  <si>
    <t>30003</t>
  </si>
  <si>
    <t>30007</t>
  </si>
  <si>
    <t>30028</t>
  </si>
  <si>
    <t>30032</t>
  </si>
  <si>
    <t>30034</t>
  </si>
  <si>
    <t>30037</t>
  </si>
  <si>
    <t>30062</t>
  </si>
  <si>
    <t>30132</t>
  </si>
  <si>
    <t>30141</t>
  </si>
  <si>
    <t>30155</t>
  </si>
  <si>
    <t>30189</t>
  </si>
  <si>
    <t>30202</t>
  </si>
  <si>
    <t>30210</t>
  </si>
  <si>
    <t>30212</t>
  </si>
  <si>
    <t>30221</t>
  </si>
  <si>
    <t>30258</t>
  </si>
  <si>
    <t>30263</t>
  </si>
  <si>
    <t>30269</t>
  </si>
  <si>
    <t>30321</t>
  </si>
  <si>
    <t>30334</t>
  </si>
  <si>
    <t>30341</t>
  </si>
  <si>
    <t>30344</t>
  </si>
  <si>
    <t>30350</t>
  </si>
  <si>
    <t>34111</t>
  </si>
  <si>
    <t>34145</t>
  </si>
  <si>
    <t>34344</t>
  </si>
  <si>
    <t>84007</t>
  </si>
  <si>
    <t>Vallon-Pont-d'Arc</t>
  </si>
  <si>
    <t>Les Vans</t>
  </si>
  <si>
    <t>Millau</t>
  </si>
  <si>
    <t>Arles</t>
  </si>
  <si>
    <t>Aigues-Mortes</t>
  </si>
  <si>
    <t>Alès</t>
  </si>
  <si>
    <t>Bagnols-sur-Cèze</t>
  </si>
  <si>
    <t>Beaucaire</t>
  </si>
  <si>
    <t>Bellegarde</t>
  </si>
  <si>
    <t>Bessèges</t>
  </si>
  <si>
    <t>Calvisson</t>
  </si>
  <si>
    <t>La Grand-Combe</t>
  </si>
  <si>
    <t>Laudun-l'Ardoise</t>
  </si>
  <si>
    <t>Manduel</t>
  </si>
  <si>
    <t>Nîmes</t>
  </si>
  <si>
    <t>Pont-Saint-Esprit</t>
  </si>
  <si>
    <t>Quissac</t>
  </si>
  <si>
    <t>Remoulins</t>
  </si>
  <si>
    <t>Roquemaure</t>
  </si>
  <si>
    <t>Saint-Gilles</t>
  </si>
  <si>
    <t>Saint-Hippolyte-du-Fort</t>
  </si>
  <si>
    <t>Saint-Jean-du-Gard</t>
  </si>
  <si>
    <t>Sommières</t>
  </si>
  <si>
    <t>Uzès</t>
  </si>
  <si>
    <t>Vauvert</t>
  </si>
  <si>
    <t>Vergèze</t>
  </si>
  <si>
    <t>Le Vigan</t>
  </si>
  <si>
    <t>Ganges</t>
  </si>
  <si>
    <t>Lunel</t>
  </si>
  <si>
    <t>Le Grau-du-Roi</t>
  </si>
  <si>
    <t>Avignon</t>
  </si>
  <si>
    <t>Nombre de communes_Q_</t>
  </si>
  <si>
    <t xml:space="preserve">PCT Pop 0-14 ans 2017_R_ </t>
  </si>
  <si>
    <t xml:space="preserve">PCT Pop 15-29 ans 2017_R_ </t>
  </si>
  <si>
    <t xml:space="preserve">PCT Pop 30-44 ans 2017_R_ </t>
  </si>
  <si>
    <t xml:space="preserve">PCT Pop 45-59 ans 2017_R_ </t>
  </si>
  <si>
    <t xml:space="preserve">PCT Pop 60-74 ans 2017_R_ </t>
  </si>
  <si>
    <t xml:space="preserve">PCT Pop 75-89 ans 2017_R_ </t>
  </si>
  <si>
    <t xml:space="preserve">PCT Pop 90 ans ou plus 2017_R_ </t>
  </si>
  <si>
    <t xml:space="preserve">PCT Agriculteurs exploitants 2017 Pop 15 ans ou plus_R_ </t>
  </si>
  <si>
    <t xml:space="preserve">PCT Artisans, Comm., Chefs entr. 2017 Pop 15 ans ou plus_R_ </t>
  </si>
  <si>
    <t xml:space="preserve">PCT Cadres, Prof. intel. sup. 2017 Pop 15 ans ou plus_R_ </t>
  </si>
  <si>
    <t xml:space="preserve">PCT Prof. intermédiaires  2017 Pop 15 ans ou plus _R_ </t>
  </si>
  <si>
    <t xml:space="preserve">PCT Employés 2017 Pop 15 ans ou plus_R_ </t>
  </si>
  <si>
    <t xml:space="preserve">PCT Ouvriers 2017 Pop 15 ans ou plus_R_ </t>
  </si>
  <si>
    <t xml:space="preserve">PCT Retraités 2017 Pop 15 ans ou plus_R_ </t>
  </si>
  <si>
    <t xml:space="preserve">PCT Autres 2017 Pop 15 ans ou plus_R_ </t>
  </si>
  <si>
    <t>CODBV2012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</si>
</sst>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#"/>
  </numFmts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2" borderId="0" xfId="0" applyFill="1" applyAlignment="1">
      <alignment horizontal="center" vertical="center" wrapText="1"/>
    </xf>
    <xf numFmtId="3" fontId="0" fillId="3" borderId="0" xfId="0" applyNumberFormat="1" applyFill="1" applyAlignment="1">
      <alignment horizontal="center" vertical="center" wrapText="1"/>
    </xf>
    <xf numFmtId="3" fontId="0" fillId="4" borderId="0" xfId="0" applyNumberFormat="1" applyFill="1" applyAlignment="1">
      <alignment horizontal="center" vertical="center" wrapText="1"/>
    </xf>
    <xf numFmtId="3" fontId="0" fillId="5" borderId="0" xfId="0" applyNumberFormat="1" applyFill="1" applyAlignment="1">
      <alignment horizontal="center" vertical="center" wrapText="1"/>
    </xf>
    <xf numFmtId="2" fontId="1" fillId="4" borderId="0" xfId="0" applyNumberFormat="1" applyFont="1" applyFill="1" applyAlignment="1">
      <alignment horizontal="center" vertical="center" wrapText="1"/>
    </xf>
    <xf numFmtId="2" fontId="1" fillId="5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/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workbookViewId="0"/>
  </sheetViews>
  <sheetFormatPr baseColWidth="10" defaultColWidth="10.7109375" defaultRowHeight="15" x14ac:dyDescent="0.25"/>
  <cols>
    <col min="1" max="1" width="11.7109375" customWidth="1"/>
    <col min="2" max="2" width="35.7109375" customWidth="1"/>
    <col min="12" max="12" width="11.7109375" customWidth="1"/>
    <col min="28" max="28" width="11.7109375" customWidth="1"/>
  </cols>
  <sheetData>
    <row r="1" spans="1:35" s="8" customFormat="1" ht="105" x14ac:dyDescent="0.25">
      <c r="A1" s="10" t="s">
        <v>96</v>
      </c>
      <c r="B1" s="2" t="s">
        <v>17</v>
      </c>
      <c r="C1" s="3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3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2" t="s">
        <v>80</v>
      </c>
      <c r="U1" s="6" t="s">
        <v>81</v>
      </c>
      <c r="V1" s="6" t="s">
        <v>82</v>
      </c>
      <c r="W1" s="6" t="s">
        <v>83</v>
      </c>
      <c r="X1" s="6" t="s">
        <v>84</v>
      </c>
      <c r="Y1" s="6" t="s">
        <v>85</v>
      </c>
      <c r="Z1" s="6" t="s">
        <v>86</v>
      </c>
      <c r="AA1" s="6" t="s">
        <v>87</v>
      </c>
      <c r="AB1" s="7" t="s">
        <v>88</v>
      </c>
      <c r="AC1" s="7" t="s">
        <v>89</v>
      </c>
      <c r="AD1" s="7" t="s">
        <v>90</v>
      </c>
      <c r="AE1" s="7" t="s">
        <v>91</v>
      </c>
      <c r="AF1" s="7" t="s">
        <v>92</v>
      </c>
      <c r="AG1" s="7" t="s">
        <v>93</v>
      </c>
      <c r="AH1" s="7" t="s">
        <v>94</v>
      </c>
      <c r="AI1" s="7" t="s">
        <v>95</v>
      </c>
    </row>
    <row r="2" spans="1:35" x14ac:dyDescent="0.25">
      <c r="A2" t="s">
        <v>18</v>
      </c>
      <c r="B2" t="s">
        <v>49</v>
      </c>
      <c r="C2" s="1">
        <v>1596</v>
      </c>
      <c r="D2" s="1">
        <v>219.623266625263</v>
      </c>
      <c r="E2" s="1">
        <v>179.267687422215</v>
      </c>
      <c r="F2" s="1">
        <v>220.40620941046501</v>
      </c>
      <c r="G2" s="1">
        <v>341.35753511124199</v>
      </c>
      <c r="H2" s="1">
        <v>385.66779244077901</v>
      </c>
      <c r="I2" s="1">
        <v>214.39789686505799</v>
      </c>
      <c r="J2" s="1">
        <v>35.2796121249743</v>
      </c>
      <c r="K2" s="1">
        <v>1398.5177831763399</v>
      </c>
      <c r="L2" s="1">
        <v>25.158431096805899</v>
      </c>
      <c r="M2" s="1">
        <v>100.85490695371701</v>
      </c>
      <c r="N2" s="1">
        <v>35.296501859666499</v>
      </c>
      <c r="O2" s="1">
        <v>140.76954408263401</v>
      </c>
      <c r="P2" s="1">
        <v>191.548145544184</v>
      </c>
      <c r="Q2" s="1">
        <v>151.347389676049</v>
      </c>
      <c r="R2" s="1">
        <v>566.74387098261104</v>
      </c>
      <c r="S2" s="1">
        <v>186.79899298067099</v>
      </c>
      <c r="T2" s="1">
        <v>1</v>
      </c>
      <c r="U2" s="9">
        <f>D2/$C2*100</f>
        <v>13.76085630484104</v>
      </c>
      <c r="V2" s="9">
        <f>E2/$C2*100</f>
        <v>11.232311241993422</v>
      </c>
      <c r="W2" s="9">
        <f>F2/$C2*100</f>
        <v>13.809912870329889</v>
      </c>
      <c r="X2" s="9">
        <f>G2/$C2*100</f>
        <v>21.388316736293358</v>
      </c>
      <c r="Y2" s="9">
        <f>H2/$C2*100</f>
        <v>24.164648649171617</v>
      </c>
      <c r="Z2" s="9">
        <f>I2/$C2*100</f>
        <v>13.433452184527441</v>
      </c>
      <c r="AA2" s="9">
        <f>J2/$C2*100</f>
        <v>2.2105020128430013</v>
      </c>
      <c r="AB2" s="9">
        <f>L2/$K2*100</f>
        <v>1.7989353728249058</v>
      </c>
      <c r="AC2" s="9">
        <f>M2/$K2*100</f>
        <v>7.2115569903339702</v>
      </c>
      <c r="AD2" s="9">
        <f>N2/$K2*100</f>
        <v>2.5238507714575085</v>
      </c>
      <c r="AE2" s="9">
        <f>O2/$K2*100</f>
        <v>10.065624175540734</v>
      </c>
      <c r="AF2" s="9">
        <f>P2/$K2*100</f>
        <v>13.696511252730462</v>
      </c>
      <c r="AG2" s="9">
        <f>Q2/$K2*100</f>
        <v>10.821985354544864</v>
      </c>
      <c r="AH2" s="9">
        <f>R2/$K2*100</f>
        <v>40.524609540209902</v>
      </c>
      <c r="AI2" s="9">
        <f>S2/$K2*100</f>
        <v>13.356926542357552</v>
      </c>
    </row>
    <row r="3" spans="1:35" x14ac:dyDescent="0.25">
      <c r="A3" t="s">
        <v>19</v>
      </c>
      <c r="B3" t="s">
        <v>50</v>
      </c>
      <c r="C3" s="1">
        <v>489</v>
      </c>
      <c r="D3" s="1">
        <v>67</v>
      </c>
      <c r="E3" s="1">
        <v>34</v>
      </c>
      <c r="F3" s="1">
        <v>76</v>
      </c>
      <c r="G3" s="1">
        <v>93</v>
      </c>
      <c r="H3" s="1">
        <v>145</v>
      </c>
      <c r="I3" s="1">
        <v>64</v>
      </c>
      <c r="J3" s="1">
        <v>10</v>
      </c>
      <c r="K3" s="1">
        <v>435</v>
      </c>
      <c r="L3">
        <v>0</v>
      </c>
      <c r="M3" s="1">
        <v>20</v>
      </c>
      <c r="N3" s="1">
        <v>10</v>
      </c>
      <c r="O3" s="1">
        <v>15</v>
      </c>
      <c r="P3" s="1">
        <v>65</v>
      </c>
      <c r="Q3" s="1">
        <v>35</v>
      </c>
      <c r="R3" s="1">
        <v>210</v>
      </c>
      <c r="S3" s="1">
        <v>80</v>
      </c>
      <c r="T3" s="1">
        <v>2</v>
      </c>
      <c r="U3" s="9">
        <f>D3/$C3*100</f>
        <v>13.701431492842536</v>
      </c>
      <c r="V3" s="9">
        <f>E3/$C3*100</f>
        <v>6.9529652351738243</v>
      </c>
      <c r="W3" s="9">
        <f>F3/$C3*100</f>
        <v>15.541922290388548</v>
      </c>
      <c r="X3" s="9">
        <f>G3/$C3*100</f>
        <v>19.018404907975462</v>
      </c>
      <c r="Y3" s="9">
        <f>H3/$C3*100</f>
        <v>29.652351738241311</v>
      </c>
      <c r="Z3" s="9">
        <f>I3/$C3*100</f>
        <v>13.0879345603272</v>
      </c>
      <c r="AA3" s="9">
        <f>J3/$C3*100</f>
        <v>2.0449897750511248</v>
      </c>
      <c r="AB3" s="9">
        <f>L3/$K3*100</f>
        <v>0</v>
      </c>
      <c r="AC3" s="9">
        <f>M3/$K3*100</f>
        <v>4.5977011494252871</v>
      </c>
      <c r="AD3" s="9">
        <f>N3/$K3*100</f>
        <v>2.2988505747126435</v>
      </c>
      <c r="AE3" s="9">
        <f>O3/$K3*100</f>
        <v>3.4482758620689653</v>
      </c>
      <c r="AF3" s="9">
        <f>P3/$K3*100</f>
        <v>14.942528735632186</v>
      </c>
      <c r="AG3" s="9">
        <f>Q3/$K3*100</f>
        <v>8.0459770114942533</v>
      </c>
      <c r="AH3" s="9">
        <f>R3/$K3*100</f>
        <v>48.275862068965516</v>
      </c>
      <c r="AI3" s="9">
        <f>S3/$K3*100</f>
        <v>18.390804597701148</v>
      </c>
    </row>
    <row r="4" spans="1:35" x14ac:dyDescent="0.25">
      <c r="A4" t="s">
        <v>20</v>
      </c>
      <c r="B4" t="s">
        <v>51</v>
      </c>
      <c r="C4" s="1">
        <v>506.00000000000102</v>
      </c>
      <c r="D4" s="1">
        <v>64.791236413351797</v>
      </c>
      <c r="E4" s="1">
        <v>81.731031748351697</v>
      </c>
      <c r="F4" s="1">
        <v>68.849213524280998</v>
      </c>
      <c r="G4" s="1">
        <v>115.071471467251</v>
      </c>
      <c r="H4" s="1">
        <v>116.20467103814801</v>
      </c>
      <c r="I4" s="1">
        <v>45.989009320919898</v>
      </c>
      <c r="J4" s="1">
        <v>13.3633664876974</v>
      </c>
      <c r="K4" s="1">
        <v>453.67433789393601</v>
      </c>
      <c r="L4" s="1">
        <v>55.1332389568053</v>
      </c>
      <c r="M4" s="1">
        <v>10.663716814159301</v>
      </c>
      <c r="N4" s="1">
        <v>20.759452028073799</v>
      </c>
      <c r="O4" s="1">
        <v>20.0533885552884</v>
      </c>
      <c r="P4" s="1">
        <v>98.299036517953198</v>
      </c>
      <c r="Q4" s="1">
        <v>46.178600275849298</v>
      </c>
      <c r="R4" s="1">
        <v>145.98144531086899</v>
      </c>
      <c r="S4" s="1">
        <v>56.605459434938403</v>
      </c>
      <c r="T4" s="1">
        <v>3</v>
      </c>
      <c r="U4" s="9">
        <f>D4/$C4*100</f>
        <v>12.804592176551713</v>
      </c>
      <c r="V4" s="9">
        <f>E4/$C4*100</f>
        <v>16.152377815879749</v>
      </c>
      <c r="W4" s="9">
        <f>F4/$C4*100</f>
        <v>13.606563937604912</v>
      </c>
      <c r="X4" s="9">
        <f>G4/$C4*100</f>
        <v>22.74139752317209</v>
      </c>
      <c r="Y4" s="9">
        <f>H4/$C4*100</f>
        <v>22.965350007539083</v>
      </c>
      <c r="Z4" s="9">
        <f>I4/$C4*100</f>
        <v>9.0887370199446256</v>
      </c>
      <c r="AA4" s="9">
        <f>J4/$C4*100</f>
        <v>2.6409815193077812</v>
      </c>
      <c r="AB4" s="9">
        <f>L4/$K4*100</f>
        <v>12.152602506182493</v>
      </c>
      <c r="AC4" s="9">
        <f>M4/$K4*100</f>
        <v>2.3505223733091904</v>
      </c>
      <c r="AD4" s="9">
        <f>N4/$K4*100</f>
        <v>4.5758488620811359</v>
      </c>
      <c r="AE4" s="9">
        <f>O4/$K4*100</f>
        <v>4.4202166356556534</v>
      </c>
      <c r="AF4" s="9">
        <f>P4/$K4*100</f>
        <v>21.667312498714534</v>
      </c>
      <c r="AG4" s="9">
        <f>Q4/$K4*100</f>
        <v>10.178799288101972</v>
      </c>
      <c r="AH4" s="9">
        <f>R4/$K4*100</f>
        <v>32.177584914445347</v>
      </c>
      <c r="AI4" s="9">
        <f>S4/$K4*100</f>
        <v>12.477112921509818</v>
      </c>
    </row>
    <row r="5" spans="1:35" x14ac:dyDescent="0.25">
      <c r="A5" t="s">
        <v>21</v>
      </c>
      <c r="B5" t="s">
        <v>52</v>
      </c>
      <c r="C5" s="1">
        <v>2891</v>
      </c>
      <c r="D5" s="1">
        <v>509.536147185696</v>
      </c>
      <c r="E5" s="1">
        <v>442.26831801328802</v>
      </c>
      <c r="F5" s="1">
        <v>544.15285327555796</v>
      </c>
      <c r="G5" s="1">
        <v>607.29530273169996</v>
      </c>
      <c r="H5" s="1">
        <v>560.04672978492704</v>
      </c>
      <c r="I5" s="1">
        <v>206.441907587223</v>
      </c>
      <c r="J5" s="1">
        <v>21.2587414216101</v>
      </c>
      <c r="K5" s="1">
        <v>2398.72692971074</v>
      </c>
      <c r="L5" s="1">
        <v>35.0672529623901</v>
      </c>
      <c r="M5" s="1">
        <v>115.146816486505</v>
      </c>
      <c r="N5" s="1">
        <v>220.84988227289901</v>
      </c>
      <c r="O5" s="1">
        <v>342.06236875933803</v>
      </c>
      <c r="P5" s="1">
        <v>441.70008041221098</v>
      </c>
      <c r="Q5" s="1">
        <v>250.73934109097399</v>
      </c>
      <c r="R5" s="1">
        <v>642.44736153701194</v>
      </c>
      <c r="S5" s="1">
        <v>350.71382618941402</v>
      </c>
      <c r="T5" s="1">
        <v>1</v>
      </c>
      <c r="U5" s="9">
        <f>D5/$C5*100</f>
        <v>17.624909968374126</v>
      </c>
      <c r="V5" s="9">
        <f>E5/$C5*100</f>
        <v>15.298108544216118</v>
      </c>
      <c r="W5" s="9">
        <f>F5/$C5*100</f>
        <v>18.822305543948737</v>
      </c>
      <c r="X5" s="9">
        <f>G5/$C5*100</f>
        <v>21.00640964135939</v>
      </c>
      <c r="Y5" s="9">
        <f>H5/$C5*100</f>
        <v>19.372076436697579</v>
      </c>
      <c r="Z5" s="9">
        <f>I5/$C5*100</f>
        <v>7.140847720069976</v>
      </c>
      <c r="AA5" s="9">
        <f>J5/$C5*100</f>
        <v>0.73534214533414388</v>
      </c>
      <c r="AB5" s="9">
        <f>L5/$K5*100</f>
        <v>1.4619110048770254</v>
      </c>
      <c r="AC5" s="9">
        <f>M5/$K5*100</f>
        <v>4.800330336074996</v>
      </c>
      <c r="AD5" s="9">
        <f>N5/$K5*100</f>
        <v>9.2069622238964506</v>
      </c>
      <c r="AE5" s="9">
        <f>O5/$K5*100</f>
        <v>14.260162944040777</v>
      </c>
      <c r="AF5" s="9">
        <f>P5/$K5*100</f>
        <v>18.4139376158784</v>
      </c>
      <c r="AG5" s="9">
        <f>Q5/$K5*100</f>
        <v>10.453017306192931</v>
      </c>
      <c r="AH5" s="9">
        <f>R5/$K5*100</f>
        <v>26.782846916822002</v>
      </c>
      <c r="AI5" s="9">
        <f>S5/$K5*100</f>
        <v>14.620831652217547</v>
      </c>
    </row>
    <row r="6" spans="1:35" x14ac:dyDescent="0.25">
      <c r="A6" t="s">
        <v>22</v>
      </c>
      <c r="B6" t="s">
        <v>53</v>
      </c>
      <c r="C6" s="1">
        <v>8325.0000000000091</v>
      </c>
      <c r="D6" s="1">
        <v>1420.1763386123901</v>
      </c>
      <c r="E6" s="1">
        <v>1092.3786774626701</v>
      </c>
      <c r="F6" s="1">
        <v>1549.1564446182299</v>
      </c>
      <c r="G6" s="1">
        <v>1777.9014101426999</v>
      </c>
      <c r="H6" s="1">
        <v>1658.3943593204699</v>
      </c>
      <c r="I6" s="1">
        <v>725.63856335077799</v>
      </c>
      <c r="J6" s="1">
        <v>101.354206492768</v>
      </c>
      <c r="K6" s="1">
        <v>6927.1558482732999</v>
      </c>
      <c r="L6" s="1">
        <v>59.656061151142801</v>
      </c>
      <c r="M6" s="1">
        <v>479.95294471470999</v>
      </c>
      <c r="N6" s="1">
        <v>350.98998066201602</v>
      </c>
      <c r="O6" s="1">
        <v>803.38716881517098</v>
      </c>
      <c r="P6" s="1">
        <v>1331.3915282278599</v>
      </c>
      <c r="Q6" s="1">
        <v>791.74960865200399</v>
      </c>
      <c r="R6" s="1">
        <v>2227.5531065239102</v>
      </c>
      <c r="S6" s="1">
        <v>882.47544952649298</v>
      </c>
      <c r="T6" s="1">
        <v>1</v>
      </c>
      <c r="U6" s="9">
        <f>D6/$C6*100</f>
        <v>17.059175238587247</v>
      </c>
      <c r="V6" s="9">
        <f>E6/$C6*100</f>
        <v>13.121665795347374</v>
      </c>
      <c r="W6" s="9">
        <f>F6/$C6*100</f>
        <v>18.608485821239977</v>
      </c>
      <c r="X6" s="9">
        <f>G6/$C6*100</f>
        <v>21.356173094807183</v>
      </c>
      <c r="Y6" s="9">
        <f>H6/$C6*100</f>
        <v>19.920652964810429</v>
      </c>
      <c r="Z6" s="9">
        <f>I6/$C6*100</f>
        <v>8.7163791393486747</v>
      </c>
      <c r="AA6" s="9">
        <f>J6/$C6*100</f>
        <v>1.2174679458590738</v>
      </c>
      <c r="AB6" s="9">
        <f>L6/$K6*100</f>
        <v>0.86119126605204055</v>
      </c>
      <c r="AC6" s="9">
        <f>M6/$K6*100</f>
        <v>6.9285714834082395</v>
      </c>
      <c r="AD6" s="9">
        <f>N6/$K6*100</f>
        <v>5.0668699874784204</v>
      </c>
      <c r="AE6" s="9">
        <f>O6/$K6*100</f>
        <v>11.597648247157997</v>
      </c>
      <c r="AF6" s="9">
        <f>P6/$K6*100</f>
        <v>19.219887027079515</v>
      </c>
      <c r="AG6" s="9">
        <f>Q6/$K6*100</f>
        <v>11.429649137305892</v>
      </c>
      <c r="AH6" s="9">
        <f>R6/$K6*100</f>
        <v>32.156821000052453</v>
      </c>
      <c r="AI6" s="9">
        <f>S6/$K6*100</f>
        <v>12.739361851465542</v>
      </c>
    </row>
    <row r="7" spans="1:35" x14ac:dyDescent="0.25">
      <c r="A7" t="s">
        <v>23</v>
      </c>
      <c r="B7" t="s">
        <v>54</v>
      </c>
      <c r="C7" s="1">
        <v>148520</v>
      </c>
      <c r="D7" s="1">
        <v>25050.0928273838</v>
      </c>
      <c r="E7" s="1">
        <v>21644.653428580401</v>
      </c>
      <c r="F7" s="1">
        <v>24678.724037516698</v>
      </c>
      <c r="G7" s="1">
        <v>30890.664117921999</v>
      </c>
      <c r="H7" s="1">
        <v>29586.023523206099</v>
      </c>
      <c r="I7" s="1">
        <v>14411.835508447401</v>
      </c>
      <c r="J7" s="1">
        <v>2258.0065569436001</v>
      </c>
      <c r="K7" s="1">
        <v>123207.40096644701</v>
      </c>
      <c r="L7" s="1">
        <v>874.16497128247704</v>
      </c>
      <c r="M7" s="1">
        <v>6421.3394546826203</v>
      </c>
      <c r="N7" s="1">
        <v>5774.1701371094396</v>
      </c>
      <c r="O7" s="1">
        <v>14673.9317123359</v>
      </c>
      <c r="P7" s="1">
        <v>19453.7394434534</v>
      </c>
      <c r="Q7" s="1">
        <v>13799.301444372601</v>
      </c>
      <c r="R7" s="1">
        <v>39477.341136990697</v>
      </c>
      <c r="S7" s="1">
        <v>22733.412666219701</v>
      </c>
      <c r="T7" s="1">
        <v>99</v>
      </c>
      <c r="U7" s="9">
        <f>D7/$C7*100</f>
        <v>16.866477799208052</v>
      </c>
      <c r="V7" s="9">
        <f>E7/$C7*100</f>
        <v>14.573561425114734</v>
      </c>
      <c r="W7" s="9">
        <f>F7/$C7*100</f>
        <v>16.616431482303192</v>
      </c>
      <c r="X7" s="9">
        <f>G7/$C7*100</f>
        <v>20.798992807650148</v>
      </c>
      <c r="Y7" s="9">
        <f>H7/$C7*100</f>
        <v>19.920565259363116</v>
      </c>
      <c r="Z7" s="9">
        <f>I7/$C7*100</f>
        <v>9.7036328497491251</v>
      </c>
      <c r="AA7" s="9">
        <f>J7/$C7*100</f>
        <v>1.5203383766116347</v>
      </c>
      <c r="AB7" s="9">
        <f>L7/$K7*100</f>
        <v>0.70950686762764992</v>
      </c>
      <c r="AC7" s="9">
        <f>M7/$K7*100</f>
        <v>5.2118130926496375</v>
      </c>
      <c r="AD7" s="9">
        <f>N7/$K7*100</f>
        <v>4.6865448762139827</v>
      </c>
      <c r="AE7" s="9">
        <f>O7/$K7*100</f>
        <v>11.909943394010918</v>
      </c>
      <c r="AF7" s="9">
        <f>P7/$K7*100</f>
        <v>15.78942441026836</v>
      </c>
      <c r="AG7" s="9">
        <f>Q7/$K7*100</f>
        <v>11.200058873192654</v>
      </c>
      <c r="AH7" s="9">
        <f>R7/$K7*100</f>
        <v>32.041371563175439</v>
      </c>
      <c r="AI7" s="9">
        <f>S7/$K7*100</f>
        <v>18.451336922861213</v>
      </c>
    </row>
    <row r="8" spans="1:35" x14ac:dyDescent="0.25">
      <c r="A8" t="s">
        <v>24</v>
      </c>
      <c r="B8" t="s">
        <v>55</v>
      </c>
      <c r="C8" s="1">
        <v>35127</v>
      </c>
      <c r="D8" s="1">
        <v>6277.1593692045999</v>
      </c>
      <c r="E8" s="1">
        <v>5035.2721390915503</v>
      </c>
      <c r="F8" s="1">
        <v>5866.9650241239397</v>
      </c>
      <c r="G8" s="1">
        <v>7589.44874134768</v>
      </c>
      <c r="H8" s="1">
        <v>6357.1292409930402</v>
      </c>
      <c r="I8" s="1">
        <v>3535.6258692606102</v>
      </c>
      <c r="J8" s="1">
        <v>465.39961597857501</v>
      </c>
      <c r="K8" s="1">
        <v>29058.045200332599</v>
      </c>
      <c r="L8" s="1">
        <v>392.45365317321603</v>
      </c>
      <c r="M8" s="1">
        <v>1056.4448388179801</v>
      </c>
      <c r="N8" s="1">
        <v>1891.95184323846</v>
      </c>
      <c r="O8" s="1">
        <v>3844.1287135889402</v>
      </c>
      <c r="P8" s="1">
        <v>4184.1478920150303</v>
      </c>
      <c r="Q8" s="1">
        <v>3678.2672365284602</v>
      </c>
      <c r="R8" s="1">
        <v>8560.3522090738898</v>
      </c>
      <c r="S8" s="1">
        <v>5450.2988138966502</v>
      </c>
      <c r="T8" s="1">
        <v>21</v>
      </c>
      <c r="U8" s="9">
        <f>D8/$C8*100</f>
        <v>17.869898850470008</v>
      </c>
      <c r="V8" s="9">
        <f>E8/$C8*100</f>
        <v>14.334478148124093</v>
      </c>
      <c r="W8" s="9">
        <f>F8/$C8*100</f>
        <v>16.702152259298945</v>
      </c>
      <c r="X8" s="9">
        <f>G8/$C8*100</f>
        <v>21.605741285471801</v>
      </c>
      <c r="Y8" s="9">
        <f>H8/$C8*100</f>
        <v>18.097558120514247</v>
      </c>
      <c r="Z8" s="9">
        <f>I8/$C8*100</f>
        <v>10.065265662483588</v>
      </c>
      <c r="AA8" s="9">
        <f>J8/$C8*100</f>
        <v>1.3249056736373019</v>
      </c>
      <c r="AB8" s="9">
        <f>L8/$K8*100</f>
        <v>1.3505851837849161</v>
      </c>
      <c r="AC8" s="9">
        <f>M8/$K8*100</f>
        <v>3.6356362980875536</v>
      </c>
      <c r="AD8" s="9">
        <f>N8/$K8*100</f>
        <v>6.5109398453850735</v>
      </c>
      <c r="AE8" s="9">
        <f>O8/$K8*100</f>
        <v>13.229137359676693</v>
      </c>
      <c r="AF8" s="9">
        <f>P8/$K8*100</f>
        <v>14.399275185817173</v>
      </c>
      <c r="AG8" s="9">
        <f>Q8/$K8*100</f>
        <v>12.658343708840947</v>
      </c>
      <c r="AH8" s="9">
        <f>R8/$K8*100</f>
        <v>29.459490994858484</v>
      </c>
      <c r="AI8" s="9">
        <f>S8/$K8*100</f>
        <v>18.756591423549253</v>
      </c>
    </row>
    <row r="9" spans="1:35" x14ac:dyDescent="0.25">
      <c r="A9" t="s">
        <v>25</v>
      </c>
      <c r="B9" t="s">
        <v>56</v>
      </c>
      <c r="C9" s="1">
        <v>21134</v>
      </c>
      <c r="D9" s="1">
        <v>4332.8294176264399</v>
      </c>
      <c r="E9" s="1">
        <v>3335.33990389464</v>
      </c>
      <c r="F9" s="1">
        <v>3833.1028751170002</v>
      </c>
      <c r="G9" s="1">
        <v>4400.4454277370096</v>
      </c>
      <c r="H9" s="1">
        <v>3426.12373750904</v>
      </c>
      <c r="I9" s="1">
        <v>1592.32110161021</v>
      </c>
      <c r="J9" s="1">
        <v>213.83753650565001</v>
      </c>
      <c r="K9" s="1">
        <v>16842.2933709317</v>
      </c>
      <c r="L9" s="1">
        <v>192.907048781936</v>
      </c>
      <c r="M9" s="1">
        <v>685.71011764294406</v>
      </c>
      <c r="N9" s="1">
        <v>608.81600201179799</v>
      </c>
      <c r="O9" s="1">
        <v>1867.19300889955</v>
      </c>
      <c r="P9" s="1">
        <v>2778.7977648679698</v>
      </c>
      <c r="Q9" s="1">
        <v>2905.7862534300698</v>
      </c>
      <c r="R9" s="1">
        <v>4440.7394870039898</v>
      </c>
      <c r="S9" s="1">
        <v>3362.3436882934802</v>
      </c>
      <c r="T9" s="1">
        <v>3</v>
      </c>
      <c r="U9" s="9">
        <f>D9/$C9*100</f>
        <v>20.501700660672093</v>
      </c>
      <c r="V9" s="9">
        <f>E9/$C9*100</f>
        <v>15.781867625128418</v>
      </c>
      <c r="W9" s="9">
        <f>F9/$C9*100</f>
        <v>18.137138616054699</v>
      </c>
      <c r="X9" s="9">
        <f>G9/$C9*100</f>
        <v>20.821640142599648</v>
      </c>
      <c r="Y9" s="9">
        <f>H9/$C9*100</f>
        <v>16.211430573999433</v>
      </c>
      <c r="Z9" s="9">
        <f>I9/$C9*100</f>
        <v>7.534404758257832</v>
      </c>
      <c r="AA9" s="9">
        <f>J9/$C9*100</f>
        <v>1.0118176232878302</v>
      </c>
      <c r="AB9" s="9">
        <f>L9/$K9*100</f>
        <v>1.1453728095894375</v>
      </c>
      <c r="AC9" s="9">
        <f>M9/$K9*100</f>
        <v>4.0713583509144824</v>
      </c>
      <c r="AD9" s="9">
        <f>N9/$K9*100</f>
        <v>3.6148046385568859</v>
      </c>
      <c r="AE9" s="9">
        <f>O9/$K9*100</f>
        <v>11.086334668188117</v>
      </c>
      <c r="AF9" s="9">
        <f>P9/$K9*100</f>
        <v>16.498927454048079</v>
      </c>
      <c r="AG9" s="9">
        <f>Q9/$K9*100</f>
        <v>17.252913183695032</v>
      </c>
      <c r="AH9" s="9">
        <f>R9/$K9*100</f>
        <v>26.366596218234218</v>
      </c>
      <c r="AI9" s="9">
        <f>S9/$K9*100</f>
        <v>19.963692676773974</v>
      </c>
    </row>
    <row r="10" spans="1:35" x14ac:dyDescent="0.25">
      <c r="A10" t="s">
        <v>26</v>
      </c>
      <c r="B10" t="s">
        <v>57</v>
      </c>
      <c r="C10" s="1">
        <v>7129</v>
      </c>
      <c r="D10" s="1">
        <v>1442.6902777094199</v>
      </c>
      <c r="E10" s="1">
        <v>1197.1511273363001</v>
      </c>
      <c r="F10" s="1">
        <v>1449.2526014775699</v>
      </c>
      <c r="G10" s="1">
        <v>1397.7579593836999</v>
      </c>
      <c r="H10" s="1">
        <v>1174.7670651896301</v>
      </c>
      <c r="I10" s="1">
        <v>436.54508455442198</v>
      </c>
      <c r="J10" s="1">
        <v>30.8358843489595</v>
      </c>
      <c r="K10" s="1">
        <v>5630.1349165790398</v>
      </c>
      <c r="L10" s="1">
        <v>101.988209281077</v>
      </c>
      <c r="M10" s="1">
        <v>316.58695507693</v>
      </c>
      <c r="N10" s="1">
        <v>234.23739403688401</v>
      </c>
      <c r="O10" s="1">
        <v>938.58104485533499</v>
      </c>
      <c r="P10" s="1">
        <v>1036.5239115607701</v>
      </c>
      <c r="Q10" s="1">
        <v>775.45757149425299</v>
      </c>
      <c r="R10" s="1">
        <v>1411.8000710522899</v>
      </c>
      <c r="S10" s="1">
        <v>814.95975922151194</v>
      </c>
      <c r="T10" s="1">
        <v>1</v>
      </c>
      <c r="U10" s="9">
        <f>D10/$C10*100</f>
        <v>20.236923519559824</v>
      </c>
      <c r="V10" s="9">
        <f>E10/$C10*100</f>
        <v>16.792693608308319</v>
      </c>
      <c r="W10" s="9">
        <f>F10/$C10*100</f>
        <v>20.328974631471034</v>
      </c>
      <c r="X10" s="9">
        <f>G10/$C10*100</f>
        <v>19.606648329130312</v>
      </c>
      <c r="Y10" s="9">
        <f>H10/$C10*100</f>
        <v>16.478707605409316</v>
      </c>
      <c r="Z10" s="9">
        <f>I10/$C10*100</f>
        <v>6.1235107947036331</v>
      </c>
      <c r="AA10" s="9">
        <f>J10/$C10*100</f>
        <v>0.43254151141758312</v>
      </c>
      <c r="AB10" s="9">
        <f>L10/$K10*100</f>
        <v>1.8114700765118907</v>
      </c>
      <c r="AC10" s="9">
        <f>M10/$K10*100</f>
        <v>5.62307937141395</v>
      </c>
      <c r="AD10" s="9">
        <f>N10/$K10*100</f>
        <v>4.1604223967551102</v>
      </c>
      <c r="AE10" s="9">
        <f>O10/$K10*100</f>
        <v>16.67066702241004</v>
      </c>
      <c r="AF10" s="9">
        <f>P10/$K10*100</f>
        <v>18.410285489047901</v>
      </c>
      <c r="AG10" s="9">
        <f>Q10/$K10*100</f>
        <v>13.773339058194958</v>
      </c>
      <c r="AH10" s="9">
        <f>R10/$K10*100</f>
        <v>25.075776903586572</v>
      </c>
      <c r="AI10" s="9">
        <f>S10/$K10*100</f>
        <v>14.474959682079778</v>
      </c>
    </row>
    <row r="11" spans="1:35" x14ac:dyDescent="0.25">
      <c r="A11" t="s">
        <v>27</v>
      </c>
      <c r="B11" t="s">
        <v>58</v>
      </c>
      <c r="C11" s="1">
        <v>5995.99999999999</v>
      </c>
      <c r="D11" s="1">
        <v>801.06027033054897</v>
      </c>
      <c r="E11" s="1">
        <v>547.29723413271097</v>
      </c>
      <c r="F11" s="1">
        <v>811.40259312917397</v>
      </c>
      <c r="G11" s="1">
        <v>1213.8383937122801</v>
      </c>
      <c r="H11" s="1">
        <v>1572.7582234026499</v>
      </c>
      <c r="I11" s="1">
        <v>888.64145371215295</v>
      </c>
      <c r="J11" s="1">
        <v>161.00183158048401</v>
      </c>
      <c r="K11" s="1">
        <v>5122.6750399623397</v>
      </c>
      <c r="L11" s="1">
        <v>45.579997500867698</v>
      </c>
      <c r="M11" s="1">
        <v>323.34624753711103</v>
      </c>
      <c r="N11" s="1">
        <v>135.36741829216601</v>
      </c>
      <c r="O11" s="1">
        <v>357.93872848390799</v>
      </c>
      <c r="P11" s="1">
        <v>687.14674034293103</v>
      </c>
      <c r="Q11" s="1">
        <v>473.01824465404002</v>
      </c>
      <c r="R11" s="1">
        <v>2224.7690762684902</v>
      </c>
      <c r="S11" s="1">
        <v>875.50858688282403</v>
      </c>
      <c r="T11" s="1">
        <v>8</v>
      </c>
      <c r="U11" s="9">
        <f>D11/$C11*100</f>
        <v>13.359911112917782</v>
      </c>
      <c r="V11" s="9">
        <f>E11/$C11*100</f>
        <v>9.1277057060158739</v>
      </c>
      <c r="W11" s="9">
        <f>F11/$C11*100</f>
        <v>13.532398150920203</v>
      </c>
      <c r="X11" s="9">
        <f>G11/$C11*100</f>
        <v>20.244135985861945</v>
      </c>
      <c r="Y11" s="9">
        <f>H11/$C11*100</f>
        <v>26.230123805914818</v>
      </c>
      <c r="Z11" s="9">
        <f>I11/$C11*100</f>
        <v>14.820571276053277</v>
      </c>
      <c r="AA11" s="9">
        <f>J11/$C11*100</f>
        <v>2.6851539623162819</v>
      </c>
      <c r="AB11" s="9">
        <f>L11/$K11*100</f>
        <v>0.8897694494633176</v>
      </c>
      <c r="AC11" s="9">
        <f>M11/$K11*100</f>
        <v>6.3120585439182602</v>
      </c>
      <c r="AD11" s="9">
        <f>N11/$K11*100</f>
        <v>2.6425142574173743</v>
      </c>
      <c r="AE11" s="9">
        <f>O11/$K11*100</f>
        <v>6.9873401238923689</v>
      </c>
      <c r="AF11" s="9">
        <f>P11/$K11*100</f>
        <v>13.413826467274465</v>
      </c>
      <c r="AG11" s="9">
        <f>Q11/$K11*100</f>
        <v>9.2338132121204684</v>
      </c>
      <c r="AH11" s="9">
        <f>R11/$K11*100</f>
        <v>43.429830292043</v>
      </c>
      <c r="AI11" s="9">
        <f>S11/$K11*100</f>
        <v>17.090847653870711</v>
      </c>
    </row>
    <row r="12" spans="1:35" x14ac:dyDescent="0.25">
      <c r="A12" t="s">
        <v>28</v>
      </c>
      <c r="B12" t="s">
        <v>59</v>
      </c>
      <c r="C12" s="1">
        <v>13733</v>
      </c>
      <c r="D12" s="1">
        <v>2582.1198648663299</v>
      </c>
      <c r="E12" s="1">
        <v>1924.34879904851</v>
      </c>
      <c r="F12" s="1">
        <v>2656.15145404226</v>
      </c>
      <c r="G12" s="1">
        <v>3041.2968715765801</v>
      </c>
      <c r="H12" s="1">
        <v>2453.44293846143</v>
      </c>
      <c r="I12" s="1">
        <v>949.97440617698101</v>
      </c>
      <c r="J12" s="1">
        <v>125.66566582791</v>
      </c>
      <c r="K12" s="1">
        <v>11114.752112910801</v>
      </c>
      <c r="L12" s="1">
        <v>53.948315743399696</v>
      </c>
      <c r="M12" s="1">
        <v>619.49378185692399</v>
      </c>
      <c r="N12" s="1">
        <v>1118.0654879297699</v>
      </c>
      <c r="O12" s="1">
        <v>2096.8181173427502</v>
      </c>
      <c r="P12" s="1">
        <v>1801.1020432630501</v>
      </c>
      <c r="Q12" s="1">
        <v>880.97927542750097</v>
      </c>
      <c r="R12" s="1">
        <v>2985.9983492625001</v>
      </c>
      <c r="S12" s="1">
        <v>1558.3467420849199</v>
      </c>
      <c r="T12" s="1">
        <v>7</v>
      </c>
      <c r="U12" s="9">
        <f>D12/$C12*100</f>
        <v>18.802300042717032</v>
      </c>
      <c r="V12" s="9">
        <f>E12/$C12*100</f>
        <v>14.012588648135951</v>
      </c>
      <c r="W12" s="9">
        <f>F12/$C12*100</f>
        <v>19.341378096863469</v>
      </c>
      <c r="X12" s="9">
        <f>G12/$C12*100</f>
        <v>22.14590309165208</v>
      </c>
      <c r="Y12" s="9">
        <f>H12/$C12*100</f>
        <v>17.865309389510159</v>
      </c>
      <c r="Z12" s="9">
        <f>I12/$C12*100</f>
        <v>6.9174572648145416</v>
      </c>
      <c r="AA12" s="9">
        <f>J12/$C12*100</f>
        <v>0.91506346630677926</v>
      </c>
      <c r="AB12" s="9">
        <f>L12/$K12*100</f>
        <v>0.48537578881974158</v>
      </c>
      <c r="AC12" s="9">
        <f>M12/$K12*100</f>
        <v>5.573617617052613</v>
      </c>
      <c r="AD12" s="9">
        <f>N12/$K12*100</f>
        <v>10.059293059995774</v>
      </c>
      <c r="AE12" s="9">
        <f>O12/$K12*100</f>
        <v>18.865181121827305</v>
      </c>
      <c r="AF12" s="9">
        <f>P12/$K12*100</f>
        <v>16.204608298649372</v>
      </c>
      <c r="AG12" s="9">
        <f>Q12/$K12*100</f>
        <v>7.9262161357981435</v>
      </c>
      <c r="AH12" s="9">
        <f>R12/$K12*100</f>
        <v>26.865181687623874</v>
      </c>
      <c r="AI12" s="9">
        <f>S12/$K12*100</f>
        <v>14.020526290233299</v>
      </c>
    </row>
    <row r="13" spans="1:35" x14ac:dyDescent="0.25">
      <c r="A13" t="s">
        <v>29</v>
      </c>
      <c r="B13" t="s">
        <v>60</v>
      </c>
      <c r="C13" s="1">
        <v>14637</v>
      </c>
      <c r="D13" s="1">
        <v>2228.6083351700399</v>
      </c>
      <c r="E13" s="1">
        <v>1771.4107627628</v>
      </c>
      <c r="F13" s="1">
        <v>2212.5267318153101</v>
      </c>
      <c r="G13" s="1">
        <v>3030.56213586782</v>
      </c>
      <c r="H13" s="1">
        <v>3146.7954366537201</v>
      </c>
      <c r="I13" s="1">
        <v>1929.8906632890601</v>
      </c>
      <c r="J13" s="1">
        <v>317.20593444124597</v>
      </c>
      <c r="K13" s="1">
        <v>12505.6402119786</v>
      </c>
      <c r="L13" s="1">
        <v>24.522790909715301</v>
      </c>
      <c r="M13" s="1">
        <v>544.59396123383999</v>
      </c>
      <c r="N13" s="1">
        <v>274.97419853769202</v>
      </c>
      <c r="O13" s="1">
        <v>1070.4594779752799</v>
      </c>
      <c r="P13" s="1">
        <v>1935.6352997532799</v>
      </c>
      <c r="Q13" s="1">
        <v>1445.57633650717</v>
      </c>
      <c r="R13" s="1">
        <v>4484.6878226613899</v>
      </c>
      <c r="S13" s="1">
        <v>2725.1903244002101</v>
      </c>
      <c r="T13" s="1">
        <v>14</v>
      </c>
      <c r="U13" s="9">
        <f>D13/$C13*100</f>
        <v>15.225854582018448</v>
      </c>
      <c r="V13" s="9">
        <f>E13/$C13*100</f>
        <v>12.102280267560293</v>
      </c>
      <c r="W13" s="9">
        <f>F13/$C13*100</f>
        <v>15.115985050319807</v>
      </c>
      <c r="X13" s="9">
        <f>G13/$C13*100</f>
        <v>20.70480382501756</v>
      </c>
      <c r="Y13" s="9">
        <f>H13/$C13*100</f>
        <v>21.498909863043796</v>
      </c>
      <c r="Z13" s="9">
        <f>I13/$C13*100</f>
        <v>13.185015121193278</v>
      </c>
      <c r="AA13" s="9">
        <f>J13/$C13*100</f>
        <v>2.1671512908467987</v>
      </c>
      <c r="AB13" s="9">
        <f>L13/$K13*100</f>
        <v>0.19609384640880684</v>
      </c>
      <c r="AC13" s="9">
        <f>M13/$K13*100</f>
        <v>4.3547867362455985</v>
      </c>
      <c r="AD13" s="9">
        <f>N13/$K13*100</f>
        <v>2.1988014517985768</v>
      </c>
      <c r="AE13" s="9">
        <f>O13/$K13*100</f>
        <v>8.5598134907954115</v>
      </c>
      <c r="AF13" s="9">
        <f>P13/$K13*100</f>
        <v>15.478098417538197</v>
      </c>
      <c r="AG13" s="9">
        <f>Q13/$K13*100</f>
        <v>11.559394897052263</v>
      </c>
      <c r="AH13" s="9">
        <f>R13/$K13*100</f>
        <v>35.861321344953659</v>
      </c>
      <c r="AI13" s="9">
        <f>S13/$K13*100</f>
        <v>21.791689815207306</v>
      </c>
    </row>
    <row r="14" spans="1:35" x14ac:dyDescent="0.25">
      <c r="A14" t="s">
        <v>30</v>
      </c>
      <c r="B14" t="s">
        <v>61</v>
      </c>
      <c r="C14" s="1">
        <v>16611</v>
      </c>
      <c r="D14" s="1">
        <v>3256.1306349894398</v>
      </c>
      <c r="E14" s="1">
        <v>2728.8330116724401</v>
      </c>
      <c r="F14" s="1">
        <v>3425.4920674782002</v>
      </c>
      <c r="G14" s="1">
        <v>3448.0463239532201</v>
      </c>
      <c r="H14" s="1">
        <v>2560.11705227947</v>
      </c>
      <c r="I14" s="1">
        <v>1059.08171445169</v>
      </c>
      <c r="J14" s="1">
        <v>133.299195175542</v>
      </c>
      <c r="K14" s="1">
        <v>13419.582104147299</v>
      </c>
      <c r="L14" s="1">
        <v>164.32780822383901</v>
      </c>
      <c r="M14" s="1">
        <v>447.05942576408199</v>
      </c>
      <c r="N14" s="1">
        <v>1062.1167214821901</v>
      </c>
      <c r="O14" s="1">
        <v>2225.8541865674101</v>
      </c>
      <c r="P14" s="1">
        <v>2623.3803436551002</v>
      </c>
      <c r="Q14" s="1">
        <v>1592.8189278555401</v>
      </c>
      <c r="R14" s="1">
        <v>3235.8636081320001</v>
      </c>
      <c r="S14" s="1">
        <v>2068.1610824671602</v>
      </c>
      <c r="T14" s="1">
        <v>8</v>
      </c>
      <c r="U14" s="9">
        <f>D14/$C14*100</f>
        <v>19.602255342781529</v>
      </c>
      <c r="V14" s="9">
        <f>E14/$C14*100</f>
        <v>16.427867146303292</v>
      </c>
      <c r="W14" s="9">
        <f>F14/$C14*100</f>
        <v>20.62182931478057</v>
      </c>
      <c r="X14" s="9">
        <f>G14/$C14*100</f>
        <v>20.757608355627116</v>
      </c>
      <c r="Y14" s="9">
        <f>H14/$C14*100</f>
        <v>15.412178991508457</v>
      </c>
      <c r="Z14" s="9">
        <f>I14/$C14*100</f>
        <v>6.3757854099794713</v>
      </c>
      <c r="AA14" s="9">
        <f>J14/$C14*100</f>
        <v>0.80247543901957741</v>
      </c>
      <c r="AB14" s="9">
        <f>L14/$K14*100</f>
        <v>1.224537447951183</v>
      </c>
      <c r="AC14" s="9">
        <f>M14/$K14*100</f>
        <v>3.3313960322648128</v>
      </c>
      <c r="AD14" s="9">
        <f>N14/$K14*100</f>
        <v>7.9146780670162951</v>
      </c>
      <c r="AE14" s="9">
        <f>O14/$K14*100</f>
        <v>16.586613273743552</v>
      </c>
      <c r="AF14" s="9">
        <f>P14/$K14*100</f>
        <v>19.548897449230918</v>
      </c>
      <c r="AG14" s="9">
        <f>Q14/$K14*100</f>
        <v>11.869363110519531</v>
      </c>
      <c r="AH14" s="9">
        <f>R14/$K14*100</f>
        <v>24.112998326020612</v>
      </c>
      <c r="AI14" s="9">
        <f>S14/$K14*100</f>
        <v>15.411516293253264</v>
      </c>
    </row>
    <row r="15" spans="1:35" x14ac:dyDescent="0.25">
      <c r="A15" t="s">
        <v>31</v>
      </c>
      <c r="B15" t="s">
        <v>62</v>
      </c>
      <c r="C15" s="1">
        <v>10929</v>
      </c>
      <c r="D15" s="1">
        <v>2122.4007959580699</v>
      </c>
      <c r="E15" s="1">
        <v>1638.4889310732401</v>
      </c>
      <c r="F15" s="1">
        <v>2036.25036247397</v>
      </c>
      <c r="G15" s="1">
        <v>2298.3042466888601</v>
      </c>
      <c r="H15" s="1">
        <v>1928.47363763515</v>
      </c>
      <c r="I15" s="1">
        <v>803.53872210775603</v>
      </c>
      <c r="J15" s="1">
        <v>101.54330406295</v>
      </c>
      <c r="K15" s="1">
        <v>8708.0410185670298</v>
      </c>
      <c r="L15" s="1">
        <v>44.282450667119903</v>
      </c>
      <c r="M15" s="1">
        <v>432.803854764319</v>
      </c>
      <c r="N15" s="1">
        <v>562.90006895112697</v>
      </c>
      <c r="O15" s="1">
        <v>1430.3798500528701</v>
      </c>
      <c r="P15" s="1">
        <v>1567.01843755818</v>
      </c>
      <c r="Q15" s="1">
        <v>1042.25241889929</v>
      </c>
      <c r="R15" s="1">
        <v>2312.99974158228</v>
      </c>
      <c r="S15" s="1">
        <v>1315.40419609183</v>
      </c>
      <c r="T15" s="1">
        <v>2</v>
      </c>
      <c r="U15" s="9">
        <f>D15/$C15*100</f>
        <v>19.419899313368745</v>
      </c>
      <c r="V15" s="9">
        <f>E15/$C15*100</f>
        <v>14.992121246895781</v>
      </c>
      <c r="W15" s="9">
        <f>F15/$C15*100</f>
        <v>18.631625605947207</v>
      </c>
      <c r="X15" s="9">
        <f>G15/$C15*100</f>
        <v>21.02941025426718</v>
      </c>
      <c r="Y15" s="9">
        <f>H15/$C15*100</f>
        <v>17.645472025209536</v>
      </c>
      <c r="Z15" s="9">
        <f>I15/$C15*100</f>
        <v>7.3523535740484594</v>
      </c>
      <c r="AA15" s="9">
        <f>J15/$C15*100</f>
        <v>0.92911798026306169</v>
      </c>
      <c r="AB15" s="9">
        <f>L15/$K15*100</f>
        <v>0.50852368027093764</v>
      </c>
      <c r="AC15" s="9">
        <f>M15/$K15*100</f>
        <v>4.9701632530382813</v>
      </c>
      <c r="AD15" s="9">
        <f>N15/$K15*100</f>
        <v>6.4641412201771669</v>
      </c>
      <c r="AE15" s="9">
        <f>O15/$K15*100</f>
        <v>16.425965920498722</v>
      </c>
      <c r="AF15" s="9">
        <f>P15/$K15*100</f>
        <v>17.995074141440416</v>
      </c>
      <c r="AG15" s="9">
        <f>Q15/$K15*100</f>
        <v>11.968850590816349</v>
      </c>
      <c r="AH15" s="9">
        <f>R15/$K15*100</f>
        <v>26.561654184340313</v>
      </c>
      <c r="AI15" s="9">
        <f>S15/$K15*100</f>
        <v>15.10562700941766</v>
      </c>
    </row>
    <row r="16" spans="1:35" x14ac:dyDescent="0.25">
      <c r="A16" t="s">
        <v>32</v>
      </c>
      <c r="B16" t="s">
        <v>63</v>
      </c>
      <c r="C16" s="1">
        <v>217470</v>
      </c>
      <c r="D16" s="1">
        <v>37954.717311219101</v>
      </c>
      <c r="E16" s="1">
        <v>42329.596603479396</v>
      </c>
      <c r="F16" s="1">
        <v>37468.173168888403</v>
      </c>
      <c r="G16" s="1">
        <v>41681.345525778699</v>
      </c>
      <c r="H16" s="1">
        <v>36505.287273269802</v>
      </c>
      <c r="I16" s="1">
        <v>18505.595856568001</v>
      </c>
      <c r="J16" s="1">
        <v>3025.2842607965099</v>
      </c>
      <c r="K16" s="1">
        <v>179659.92219617599</v>
      </c>
      <c r="L16" s="1">
        <v>452.62719590371699</v>
      </c>
      <c r="M16" s="1">
        <v>6414.1263236182403</v>
      </c>
      <c r="N16" s="1">
        <v>12577.5150665862</v>
      </c>
      <c r="O16" s="1">
        <v>23058.828884181199</v>
      </c>
      <c r="P16" s="1">
        <v>30634.265176258501</v>
      </c>
      <c r="Q16" s="1">
        <v>17130.163607931099</v>
      </c>
      <c r="R16" s="1">
        <v>49328.566608019399</v>
      </c>
      <c r="S16" s="1">
        <v>40063.829333677597</v>
      </c>
      <c r="T16" s="1">
        <v>19</v>
      </c>
      <c r="U16" s="9">
        <f>D16/$C16*100</f>
        <v>17.452852030725662</v>
      </c>
      <c r="V16" s="9">
        <f>E16/$C16*100</f>
        <v>19.464568263888996</v>
      </c>
      <c r="W16" s="9">
        <f>F16/$C16*100</f>
        <v>17.229122715265738</v>
      </c>
      <c r="X16" s="9">
        <f>G16/$C16*100</f>
        <v>19.166480675853542</v>
      </c>
      <c r="Y16" s="9">
        <f>H16/$C16*100</f>
        <v>16.786355485018532</v>
      </c>
      <c r="Z16" s="9">
        <f>I16/$C16*100</f>
        <v>8.5094936573173303</v>
      </c>
      <c r="AA16" s="9">
        <f>J16/$C16*100</f>
        <v>1.3911271719301559</v>
      </c>
      <c r="AB16" s="9">
        <f>L16/$K16*100</f>
        <v>0.25193554042035038</v>
      </c>
      <c r="AC16" s="9">
        <f>M16/$K16*100</f>
        <v>3.570148670449977</v>
      </c>
      <c r="AD16" s="9">
        <f>N16/$K16*100</f>
        <v>7.0007350069162548</v>
      </c>
      <c r="AE16" s="9">
        <f>O16/$K16*100</f>
        <v>12.834709378868917</v>
      </c>
      <c r="AF16" s="9">
        <f>P16/$K16*100</f>
        <v>17.051251498822335</v>
      </c>
      <c r="AG16" s="9">
        <f>Q16/$K16*100</f>
        <v>9.534771805826658</v>
      </c>
      <c r="AH16" s="9">
        <f>R16/$K16*100</f>
        <v>27.456633624808141</v>
      </c>
      <c r="AI16" s="9">
        <f>S16/$K16*100</f>
        <v>22.299814473887345</v>
      </c>
    </row>
    <row r="17" spans="1:35" x14ac:dyDescent="0.25">
      <c r="A17" t="s">
        <v>33</v>
      </c>
      <c r="B17" t="s">
        <v>64</v>
      </c>
      <c r="C17" s="1">
        <v>16969</v>
      </c>
      <c r="D17" s="1">
        <v>2854.9835505805199</v>
      </c>
      <c r="E17" s="1">
        <v>2305.3286454734498</v>
      </c>
      <c r="F17" s="1">
        <v>2836.7569893525902</v>
      </c>
      <c r="G17" s="1">
        <v>3754.7793180705899</v>
      </c>
      <c r="H17" s="1">
        <v>3390.47652598278</v>
      </c>
      <c r="I17" s="1">
        <v>1624.0398324227101</v>
      </c>
      <c r="J17" s="1">
        <v>202.63513811737201</v>
      </c>
      <c r="K17" s="1">
        <v>14194.339400078899</v>
      </c>
      <c r="L17" s="1">
        <v>157.423971515494</v>
      </c>
      <c r="M17" s="1">
        <v>569.50464169857105</v>
      </c>
      <c r="N17" s="1">
        <v>713.60891486018795</v>
      </c>
      <c r="O17" s="1">
        <v>1988.24788994191</v>
      </c>
      <c r="P17" s="1">
        <v>2106.2930594238601</v>
      </c>
      <c r="Q17" s="1">
        <v>1781.7937874736299</v>
      </c>
      <c r="R17" s="1">
        <v>4458.2435534874803</v>
      </c>
      <c r="S17" s="1">
        <v>2419.2235816778002</v>
      </c>
      <c r="T17" s="1">
        <v>12</v>
      </c>
      <c r="U17" s="9">
        <f>D17/$C17*100</f>
        <v>16.824701223292593</v>
      </c>
      <c r="V17" s="9">
        <f>E17/$C17*100</f>
        <v>13.585530352250869</v>
      </c>
      <c r="W17" s="9">
        <f>F17/$C17*100</f>
        <v>16.7172902902504</v>
      </c>
      <c r="X17" s="9">
        <f>G17/$C17*100</f>
        <v>22.127286923628912</v>
      </c>
      <c r="Y17" s="9">
        <f>H17/$C17*100</f>
        <v>19.980414437991513</v>
      </c>
      <c r="Z17" s="9">
        <f>I17/$C17*100</f>
        <v>9.5706278061330092</v>
      </c>
      <c r="AA17" s="9">
        <f>J17/$C17*100</f>
        <v>1.1941489664527787</v>
      </c>
      <c r="AB17" s="9">
        <f>L17/$K17*100</f>
        <v>1.1090616271625784</v>
      </c>
      <c r="AC17" s="9">
        <f>M17/$K17*100</f>
        <v>4.0121954650133667</v>
      </c>
      <c r="AD17" s="9">
        <f>N17/$K17*100</f>
        <v>5.0274189925050079</v>
      </c>
      <c r="AE17" s="9">
        <f>O17/$K17*100</f>
        <v>14.007329498763839</v>
      </c>
      <c r="AF17" s="9">
        <f>P17/$K17*100</f>
        <v>14.838965027228756</v>
      </c>
      <c r="AG17" s="9">
        <f>Q17/$K17*100</f>
        <v>12.55284756304845</v>
      </c>
      <c r="AH17" s="9">
        <f>R17/$K17*100</f>
        <v>31.408601892827075</v>
      </c>
      <c r="AI17" s="9">
        <f>S17/$K17*100</f>
        <v>17.043579933451166</v>
      </c>
    </row>
    <row r="18" spans="1:35" x14ac:dyDescent="0.25">
      <c r="A18" t="s">
        <v>34</v>
      </c>
      <c r="B18" t="s">
        <v>65</v>
      </c>
      <c r="C18" s="1">
        <v>10451</v>
      </c>
      <c r="D18" s="1">
        <v>1780.76076054742</v>
      </c>
      <c r="E18" s="1">
        <v>1301.04560096617</v>
      </c>
      <c r="F18" s="1">
        <v>1957.6118263112</v>
      </c>
      <c r="G18" s="1">
        <v>2339.6319263044002</v>
      </c>
      <c r="H18" s="1">
        <v>2130.18112381426</v>
      </c>
      <c r="I18" s="1">
        <v>819.47622552937503</v>
      </c>
      <c r="J18" s="1">
        <v>122.292536527173</v>
      </c>
      <c r="K18" s="1">
        <v>8579.6823655305798</v>
      </c>
      <c r="L18" s="1">
        <v>124.365311771216</v>
      </c>
      <c r="M18" s="1">
        <v>529.41114320120596</v>
      </c>
      <c r="N18" s="1">
        <v>658.95628491747198</v>
      </c>
      <c r="O18" s="1">
        <v>1095.2890185824399</v>
      </c>
      <c r="P18" s="1">
        <v>1377.0238851394899</v>
      </c>
      <c r="Q18" s="1">
        <v>1051.03600446941</v>
      </c>
      <c r="R18" s="1">
        <v>2540.0242557219799</v>
      </c>
      <c r="S18" s="1">
        <v>1203.5764617273801</v>
      </c>
      <c r="T18" s="1">
        <v>17</v>
      </c>
      <c r="U18" s="9">
        <f>D18/$C18*100</f>
        <v>17.039142288273084</v>
      </c>
      <c r="V18" s="9">
        <f>E18/$C18*100</f>
        <v>12.449005846006795</v>
      </c>
      <c r="W18" s="9">
        <f>F18/$C18*100</f>
        <v>18.731335052255289</v>
      </c>
      <c r="X18" s="9">
        <f>G18/$C18*100</f>
        <v>22.386679995257872</v>
      </c>
      <c r="Y18" s="9">
        <f>H18/$C18*100</f>
        <v>20.382557877851497</v>
      </c>
      <c r="Z18" s="9">
        <f>I18/$C18*100</f>
        <v>7.8411274091414702</v>
      </c>
      <c r="AA18" s="9">
        <f>J18/$C18*100</f>
        <v>1.1701515312139796</v>
      </c>
      <c r="AB18" s="9">
        <f>L18/$K18*100</f>
        <v>1.4495328203624596</v>
      </c>
      <c r="AC18" s="9">
        <f>M18/$K18*100</f>
        <v>6.1705214790718701</v>
      </c>
      <c r="AD18" s="9">
        <f>N18/$K18*100</f>
        <v>7.6804275128514181</v>
      </c>
      <c r="AE18" s="9">
        <f>O18/$K18*100</f>
        <v>12.76607888169419</v>
      </c>
      <c r="AF18" s="9">
        <f>P18/$K18*100</f>
        <v>16.049823600367436</v>
      </c>
      <c r="AG18" s="9">
        <f>Q18/$K18*100</f>
        <v>12.250290391775041</v>
      </c>
      <c r="AH18" s="9">
        <f>R18/$K18*100</f>
        <v>29.605108295461953</v>
      </c>
      <c r="AI18" s="9">
        <f>S18/$K18*100</f>
        <v>14.0282170184158</v>
      </c>
    </row>
    <row r="19" spans="1:35" x14ac:dyDescent="0.25">
      <c r="A19" t="s">
        <v>35</v>
      </c>
      <c r="B19" t="s">
        <v>66</v>
      </c>
      <c r="C19" s="1">
        <v>21701</v>
      </c>
      <c r="D19" s="1">
        <v>4143.9822074535996</v>
      </c>
      <c r="E19" s="1">
        <v>3143.7903984485001</v>
      </c>
      <c r="F19" s="1">
        <v>4380.3894935539702</v>
      </c>
      <c r="G19" s="1">
        <v>4585.4806359758504</v>
      </c>
      <c r="H19" s="1">
        <v>3774.0599155217901</v>
      </c>
      <c r="I19" s="1">
        <v>1469.1921596135501</v>
      </c>
      <c r="J19" s="1">
        <v>204.10518943273999</v>
      </c>
      <c r="K19" s="1">
        <v>17572.998002310102</v>
      </c>
      <c r="L19" s="1">
        <v>237.39521304253299</v>
      </c>
      <c r="M19" s="1">
        <v>989.07524949997401</v>
      </c>
      <c r="N19" s="1">
        <v>1139.0054616167899</v>
      </c>
      <c r="O19" s="1">
        <v>2614.9087854007298</v>
      </c>
      <c r="P19" s="1">
        <v>3000.8563127765001</v>
      </c>
      <c r="Q19" s="1">
        <v>2317.2547320490798</v>
      </c>
      <c r="R19" s="1">
        <v>4518.2220006318403</v>
      </c>
      <c r="S19" s="1">
        <v>2756.2802472926201</v>
      </c>
      <c r="T19" s="1">
        <v>14</v>
      </c>
      <c r="U19" s="9">
        <f>D19/$C19*100</f>
        <v>19.09581220890097</v>
      </c>
      <c r="V19" s="9">
        <f>E19/$C19*100</f>
        <v>14.486845760326714</v>
      </c>
      <c r="W19" s="9">
        <f>F19/$C19*100</f>
        <v>20.185196505018062</v>
      </c>
      <c r="X19" s="9">
        <f>G19/$C19*100</f>
        <v>21.130273425076496</v>
      </c>
      <c r="Y19" s="9">
        <f>H19/$C19*100</f>
        <v>17.391179740665361</v>
      </c>
      <c r="Z19" s="9">
        <f>I19/$C19*100</f>
        <v>6.7701587927448044</v>
      </c>
      <c r="AA19" s="9">
        <f>J19/$C19*100</f>
        <v>0.94053356726759119</v>
      </c>
      <c r="AB19" s="9">
        <f>L19/$K19*100</f>
        <v>1.3509090083053878</v>
      </c>
      <c r="AC19" s="9">
        <f>M19/$K19*100</f>
        <v>5.6283808224979746</v>
      </c>
      <c r="AD19" s="9">
        <f>N19/$K19*100</f>
        <v>6.4815659881544345</v>
      </c>
      <c r="AE19" s="9">
        <f>O19/$K19*100</f>
        <v>14.880265649930537</v>
      </c>
      <c r="AF19" s="9">
        <f>P19/$K19*100</f>
        <v>17.076518829524794</v>
      </c>
      <c r="AG19" s="9">
        <f>Q19/$K19*100</f>
        <v>13.186450779454134</v>
      </c>
      <c r="AH19" s="9">
        <f>R19/$K19*100</f>
        <v>25.71116209105519</v>
      </c>
      <c r="AI19" s="9">
        <f>S19/$K19*100</f>
        <v>15.684746831077351</v>
      </c>
    </row>
    <row r="20" spans="1:35" x14ac:dyDescent="0.25">
      <c r="A20" t="s">
        <v>36</v>
      </c>
      <c r="B20" t="s">
        <v>67</v>
      </c>
      <c r="C20" s="1">
        <v>8942</v>
      </c>
      <c r="D20" s="1">
        <v>1765.8207549378201</v>
      </c>
      <c r="E20" s="1">
        <v>1303.7714325653101</v>
      </c>
      <c r="F20" s="1">
        <v>1783.7826221304599</v>
      </c>
      <c r="G20" s="1">
        <v>1907.28489248186</v>
      </c>
      <c r="H20" s="1">
        <v>1391.67063618664</v>
      </c>
      <c r="I20" s="1">
        <v>705.01239546986506</v>
      </c>
      <c r="J20" s="1">
        <v>84.657266228046396</v>
      </c>
      <c r="K20" s="1">
        <v>7159.3547439943904</v>
      </c>
      <c r="L20" s="1">
        <v>44.595704223609403</v>
      </c>
      <c r="M20" s="1">
        <v>282.55010390310503</v>
      </c>
      <c r="N20" s="1">
        <v>422.12053295236598</v>
      </c>
      <c r="O20" s="1">
        <v>1121.32143213057</v>
      </c>
      <c r="P20" s="1">
        <v>1321.48451352145</v>
      </c>
      <c r="Q20" s="1">
        <v>955.24262896592495</v>
      </c>
      <c r="R20" s="1">
        <v>1918.9840670758599</v>
      </c>
      <c r="S20" s="1">
        <v>1093.0557612215</v>
      </c>
      <c r="T20" s="1">
        <v>3</v>
      </c>
      <c r="U20" s="9">
        <f>D20/$C20*100</f>
        <v>19.747492226994183</v>
      </c>
      <c r="V20" s="9">
        <f>E20/$C20*100</f>
        <v>14.580311256601544</v>
      </c>
      <c r="W20" s="9">
        <f>F20/$C20*100</f>
        <v>19.948363029864236</v>
      </c>
      <c r="X20" s="9">
        <f>G20/$C20*100</f>
        <v>21.329511210935586</v>
      </c>
      <c r="Y20" s="9">
        <f>H20/$C20*100</f>
        <v>15.563303916200402</v>
      </c>
      <c r="Z20" s="9">
        <f>I20/$C20*100</f>
        <v>7.8842808708327565</v>
      </c>
      <c r="AA20" s="9">
        <f>J20/$C20*100</f>
        <v>0.94673748857130835</v>
      </c>
      <c r="AB20" s="9">
        <f>L20/$K20*100</f>
        <v>0.62290116663123052</v>
      </c>
      <c r="AC20" s="9">
        <f>M20/$K20*100</f>
        <v>3.9465861660245509</v>
      </c>
      <c r="AD20" s="9">
        <f>N20/$K20*100</f>
        <v>5.8960695208805074</v>
      </c>
      <c r="AE20" s="9">
        <f>O20/$K20*100</f>
        <v>15.662325338344047</v>
      </c>
      <c r="AF20" s="9">
        <f>P20/$K20*100</f>
        <v>18.458151059353142</v>
      </c>
      <c r="AG20" s="9">
        <f>Q20/$K20*100</f>
        <v>13.342579926874389</v>
      </c>
      <c r="AH20" s="9">
        <f>R20/$K20*100</f>
        <v>26.803869003496377</v>
      </c>
      <c r="AI20" s="9">
        <f>S20/$K20*100</f>
        <v>15.267517818395682</v>
      </c>
    </row>
    <row r="21" spans="1:35" x14ac:dyDescent="0.25">
      <c r="A21" t="s">
        <v>37</v>
      </c>
      <c r="B21" t="s">
        <v>68</v>
      </c>
      <c r="C21" s="1">
        <v>13607</v>
      </c>
      <c r="D21" s="1">
        <v>2580.02639661685</v>
      </c>
      <c r="E21" s="1">
        <v>2390.0012182383098</v>
      </c>
      <c r="F21" s="1">
        <v>2289.18569311396</v>
      </c>
      <c r="G21" s="1">
        <v>2717.43445861291</v>
      </c>
      <c r="H21" s="1">
        <v>2437.9275102086399</v>
      </c>
      <c r="I21" s="1">
        <v>1077.01160557451</v>
      </c>
      <c r="J21" s="1">
        <v>115.413117634812</v>
      </c>
      <c r="K21" s="1">
        <v>11024.756774638599</v>
      </c>
      <c r="L21" s="1">
        <v>161.00255816238899</v>
      </c>
      <c r="M21" s="1">
        <v>313.79500559695299</v>
      </c>
      <c r="N21" s="1">
        <v>278.21254592624803</v>
      </c>
      <c r="O21" s="1">
        <v>957.45422704901603</v>
      </c>
      <c r="P21" s="1">
        <v>1642.00205372901</v>
      </c>
      <c r="Q21" s="1">
        <v>2043.16034049324</v>
      </c>
      <c r="R21" s="1">
        <v>3026.28009385325</v>
      </c>
      <c r="S21" s="1">
        <v>2602.84994982853</v>
      </c>
      <c r="T21" s="1">
        <v>1</v>
      </c>
      <c r="U21" s="9">
        <f>D21/$C21*100</f>
        <v>18.961022978002866</v>
      </c>
      <c r="V21" s="9">
        <f>E21/$C21*100</f>
        <v>17.564497819051294</v>
      </c>
      <c r="W21" s="9">
        <f>F21/$C21*100</f>
        <v>16.823588543499376</v>
      </c>
      <c r="X21" s="9">
        <f>G21/$C21*100</f>
        <v>19.970856607723302</v>
      </c>
      <c r="Y21" s="9">
        <f>H21/$C21*100</f>
        <v>17.916715736081724</v>
      </c>
      <c r="Z21" s="9">
        <f>I21/$C21*100</f>
        <v>7.9151290187000072</v>
      </c>
      <c r="AA21" s="9">
        <f>J21/$C21*100</f>
        <v>0.84818929694136846</v>
      </c>
      <c r="AB21" s="9">
        <f>L21/$K21*100</f>
        <v>1.4603728812662788</v>
      </c>
      <c r="AC21" s="9">
        <f>M21/$K21*100</f>
        <v>2.8462759951204406</v>
      </c>
      <c r="AD21" s="9">
        <f>N21/$K21*100</f>
        <v>2.5235254764644734</v>
      </c>
      <c r="AE21" s="9">
        <f>O21/$K21*100</f>
        <v>8.6845836749119769</v>
      </c>
      <c r="AF21" s="9">
        <f>P21/$K21*100</f>
        <v>14.893771239527743</v>
      </c>
      <c r="AG21" s="9">
        <f>Q21/$K21*100</f>
        <v>18.532475430145865</v>
      </c>
      <c r="AH21" s="9">
        <f>R21/$K21*100</f>
        <v>27.449858130339148</v>
      </c>
      <c r="AI21" s="9">
        <f>S21/$K21*100</f>
        <v>23.609137172224408</v>
      </c>
    </row>
    <row r="22" spans="1:35" x14ac:dyDescent="0.25">
      <c r="A22" t="s">
        <v>38</v>
      </c>
      <c r="B22" t="s">
        <v>69</v>
      </c>
      <c r="C22" s="1">
        <v>8368.0000000000091</v>
      </c>
      <c r="D22" s="1">
        <v>1332.01149089104</v>
      </c>
      <c r="E22" s="1">
        <v>1021.43423194173</v>
      </c>
      <c r="F22" s="1">
        <v>1377.73789174338</v>
      </c>
      <c r="G22" s="1">
        <v>1740.3062085285101</v>
      </c>
      <c r="H22" s="1">
        <v>1876.91653901871</v>
      </c>
      <c r="I22" s="1">
        <v>865.17645622814803</v>
      </c>
      <c r="J22" s="1">
        <v>154.41718164848501</v>
      </c>
      <c r="K22" s="1">
        <v>7100.3140626882996</v>
      </c>
      <c r="L22" s="1">
        <v>149.210663671753</v>
      </c>
      <c r="M22" s="1">
        <v>492.87012513729701</v>
      </c>
      <c r="N22" s="1">
        <v>354.22904366306898</v>
      </c>
      <c r="O22" s="1">
        <v>644.00976345909396</v>
      </c>
      <c r="P22" s="1">
        <v>942.93308063893301</v>
      </c>
      <c r="Q22" s="1">
        <v>768.58568795362396</v>
      </c>
      <c r="R22" s="1">
        <v>2683.90036582637</v>
      </c>
      <c r="S22" s="1">
        <v>1064.57533233816</v>
      </c>
      <c r="T22" s="1">
        <v>13</v>
      </c>
      <c r="U22" s="9">
        <f>D22/$C22*100</f>
        <v>15.917919346212219</v>
      </c>
      <c r="V22" s="9">
        <f>E22/$C22*100</f>
        <v>12.206432026072287</v>
      </c>
      <c r="W22" s="9">
        <f>F22/$C22*100</f>
        <v>16.464362951044198</v>
      </c>
      <c r="X22" s="9">
        <f>G22/$C22*100</f>
        <v>20.797158323715443</v>
      </c>
      <c r="Y22" s="9">
        <f>H22/$C22*100</f>
        <v>22.429690953856451</v>
      </c>
      <c r="Z22" s="9">
        <f>I22/$C22*100</f>
        <v>10.339106790489328</v>
      </c>
      <c r="AA22" s="9">
        <f>J22/$C22*100</f>
        <v>1.8453296086100006</v>
      </c>
      <c r="AB22" s="9">
        <f>L22/$K22*100</f>
        <v>2.1014656866496311</v>
      </c>
      <c r="AC22" s="9">
        <f>M22/$K22*100</f>
        <v>6.9415256957054652</v>
      </c>
      <c r="AD22" s="9">
        <f>N22/$K22*100</f>
        <v>4.988920779216234</v>
      </c>
      <c r="AE22" s="9">
        <f>O22/$K22*100</f>
        <v>9.0701588376678224</v>
      </c>
      <c r="AF22" s="9">
        <f>P22/$K22*100</f>
        <v>13.280160177617869</v>
      </c>
      <c r="AG22" s="9">
        <f>Q22/$K22*100</f>
        <v>10.824671714065341</v>
      </c>
      <c r="AH22" s="9">
        <f>R22/$K22*100</f>
        <v>37.799741562561245</v>
      </c>
      <c r="AI22" s="9">
        <f>S22/$K22*100</f>
        <v>14.993355546516399</v>
      </c>
    </row>
    <row r="23" spans="1:35" x14ac:dyDescent="0.25">
      <c r="A23" t="s">
        <v>39</v>
      </c>
      <c r="B23" t="s">
        <v>70</v>
      </c>
      <c r="C23" s="1">
        <v>3542</v>
      </c>
      <c r="D23" s="1">
        <v>409.15204698105498</v>
      </c>
      <c r="E23" s="1">
        <v>464.30902673363897</v>
      </c>
      <c r="F23" s="1">
        <v>506.86843436275598</v>
      </c>
      <c r="G23" s="1">
        <v>815.77279188610805</v>
      </c>
      <c r="H23" s="1">
        <v>819.01971295804105</v>
      </c>
      <c r="I23" s="1">
        <v>438.63199247501598</v>
      </c>
      <c r="J23" s="1">
        <v>88.245994603383494</v>
      </c>
      <c r="K23" s="1">
        <v>3123.4892838522001</v>
      </c>
      <c r="L23" s="1">
        <v>35.408719346048997</v>
      </c>
      <c r="M23" s="1">
        <v>165.78666595537601</v>
      </c>
      <c r="N23" s="1">
        <v>110.695192045249</v>
      </c>
      <c r="O23" s="1">
        <v>281.07735765034403</v>
      </c>
      <c r="P23" s="1">
        <v>436.94099474371302</v>
      </c>
      <c r="Q23" s="1">
        <v>347.83118557803499</v>
      </c>
      <c r="R23" s="1">
        <v>1207.5675129794399</v>
      </c>
      <c r="S23" s="1">
        <v>538.18165555399401</v>
      </c>
      <c r="T23" s="1">
        <v>6</v>
      </c>
      <c r="U23" s="9">
        <f>D23/$C23*100</f>
        <v>11.551441190882411</v>
      </c>
      <c r="V23" s="9">
        <f>E23/$C23*100</f>
        <v>13.108668174298108</v>
      </c>
      <c r="W23" s="9">
        <f>F23/$C23*100</f>
        <v>14.310232477774026</v>
      </c>
      <c r="X23" s="9">
        <f>G23/$C23*100</f>
        <v>23.031417049297236</v>
      </c>
      <c r="Y23" s="9">
        <f>H23/$C23*100</f>
        <v>23.123086193055929</v>
      </c>
      <c r="Z23" s="9">
        <f>I23/$C23*100</f>
        <v>12.383737788679165</v>
      </c>
      <c r="AA23" s="9">
        <f>J23/$C23*100</f>
        <v>2.4914171260130855</v>
      </c>
      <c r="AB23" s="9">
        <f>L23/$K23*100</f>
        <v>1.1336270474531425</v>
      </c>
      <c r="AC23" s="9">
        <f>M23/$K23*100</f>
        <v>5.307739226526536</v>
      </c>
      <c r="AD23" s="9">
        <f>N23/$K23*100</f>
        <v>3.5439593987890552</v>
      </c>
      <c r="AE23" s="9">
        <f>O23/$K23*100</f>
        <v>8.9988257396449676</v>
      </c>
      <c r="AF23" s="9">
        <f>P23/$K23*100</f>
        <v>13.98887446173126</v>
      </c>
      <c r="AG23" s="9">
        <f>Q23/$K23*100</f>
        <v>11.135981396710754</v>
      </c>
      <c r="AH23" s="9">
        <f>R23/$K23*100</f>
        <v>38.660850197960237</v>
      </c>
      <c r="AI23" s="9">
        <f>S23/$K23*100</f>
        <v>17.23014253118405</v>
      </c>
    </row>
    <row r="24" spans="1:35" x14ac:dyDescent="0.25">
      <c r="A24" t="s">
        <v>40</v>
      </c>
      <c r="B24" t="s">
        <v>71</v>
      </c>
      <c r="C24" s="1">
        <v>14359</v>
      </c>
      <c r="D24" s="1">
        <v>2779.7539973325102</v>
      </c>
      <c r="E24" s="1">
        <v>2012.6012390369301</v>
      </c>
      <c r="F24" s="1">
        <v>2698.7859739015798</v>
      </c>
      <c r="G24" s="1">
        <v>3157.8554936062901</v>
      </c>
      <c r="H24" s="1">
        <v>2417.8136729941798</v>
      </c>
      <c r="I24" s="1">
        <v>1124.9213262374301</v>
      </c>
      <c r="J24" s="1">
        <v>167.268296891072</v>
      </c>
      <c r="K24" s="1">
        <v>11539.998858884701</v>
      </c>
      <c r="L24" s="1">
        <v>135.50765659753901</v>
      </c>
      <c r="M24" s="1">
        <v>603.31890528138103</v>
      </c>
      <c r="N24" s="1">
        <v>1010.87046584798</v>
      </c>
      <c r="O24" s="1">
        <v>1754.8524731673599</v>
      </c>
      <c r="P24" s="1">
        <v>1800.3607777842301</v>
      </c>
      <c r="Q24" s="1">
        <v>1080.68404914641</v>
      </c>
      <c r="R24" s="1">
        <v>3346.5969514947801</v>
      </c>
      <c r="S24" s="1">
        <v>1807.80757956507</v>
      </c>
      <c r="T24" s="1">
        <v>13</v>
      </c>
      <c r="U24" s="9">
        <f>D24/$C24*100</f>
        <v>19.358966483268407</v>
      </c>
      <c r="V24" s="9">
        <f>E24/$C24*100</f>
        <v>14.016305028462497</v>
      </c>
      <c r="W24" s="9">
        <f>F24/$C24*100</f>
        <v>18.795083041309145</v>
      </c>
      <c r="X24" s="9">
        <f>G24/$C24*100</f>
        <v>21.992168630171253</v>
      </c>
      <c r="Y24" s="9">
        <f>H24/$C24*100</f>
        <v>16.838315154218119</v>
      </c>
      <c r="Z24" s="9">
        <f>I24/$C24*100</f>
        <v>7.834259532261509</v>
      </c>
      <c r="AA24" s="9">
        <f>J24/$C24*100</f>
        <v>1.1649021303090188</v>
      </c>
      <c r="AB24" s="9">
        <f>L24/$K24*100</f>
        <v>1.1742432408752885</v>
      </c>
      <c r="AC24" s="9">
        <f>M24/$K24*100</f>
        <v>5.2280672871720686</v>
      </c>
      <c r="AD24" s="9">
        <f>N24/$K24*100</f>
        <v>8.7597102756184935</v>
      </c>
      <c r="AE24" s="9">
        <f>O24/$K24*100</f>
        <v>15.206695378624675</v>
      </c>
      <c r="AF24" s="9">
        <f>P24/$K24*100</f>
        <v>15.601048143935678</v>
      </c>
      <c r="AG24" s="9">
        <f>Q24/$K24*100</f>
        <v>9.3646807279741289</v>
      </c>
      <c r="AH24" s="9">
        <f>R24/$K24*100</f>
        <v>28.999976450762116</v>
      </c>
      <c r="AI24" s="9">
        <f>S24/$K24*100</f>
        <v>15.66557849503798</v>
      </c>
    </row>
    <row r="25" spans="1:35" x14ac:dyDescent="0.25">
      <c r="A25" t="s">
        <v>41</v>
      </c>
      <c r="B25" t="s">
        <v>72</v>
      </c>
      <c r="C25" s="1">
        <v>26069</v>
      </c>
      <c r="D25" s="1">
        <v>3962.4518023075102</v>
      </c>
      <c r="E25" s="1">
        <v>3152.68523252963</v>
      </c>
      <c r="F25" s="1">
        <v>4045.34021677906</v>
      </c>
      <c r="G25" s="1">
        <v>5542.4753523598602</v>
      </c>
      <c r="H25" s="1">
        <v>6077.9878491338204</v>
      </c>
      <c r="I25" s="1">
        <v>2900.7586227376</v>
      </c>
      <c r="J25" s="1">
        <v>387.30092415253802</v>
      </c>
      <c r="K25" s="1">
        <v>22244.8203494017</v>
      </c>
      <c r="L25" s="1">
        <v>359.07911132279798</v>
      </c>
      <c r="M25" s="1">
        <v>1354.5307272847799</v>
      </c>
      <c r="N25" s="1">
        <v>1451.0793231033099</v>
      </c>
      <c r="O25" s="1">
        <v>2864.6801683295398</v>
      </c>
      <c r="P25" s="1">
        <v>2928.0717061538098</v>
      </c>
      <c r="Q25" s="1">
        <v>1844.83883168954</v>
      </c>
      <c r="R25" s="1">
        <v>8094.4466865198901</v>
      </c>
      <c r="S25" s="1">
        <v>3348.0937949980698</v>
      </c>
      <c r="T25" s="1">
        <v>29</v>
      </c>
      <c r="U25" s="9">
        <f>D25/$C25*100</f>
        <v>15.199861146601368</v>
      </c>
      <c r="V25" s="9">
        <f>E25/$C25*100</f>
        <v>12.093617831637692</v>
      </c>
      <c r="W25" s="9">
        <f>F25/$C25*100</f>
        <v>15.517818929682994</v>
      </c>
      <c r="X25" s="9">
        <f>G25/$C25*100</f>
        <v>21.260790027848632</v>
      </c>
      <c r="Y25" s="9">
        <f>H25/$C25*100</f>
        <v>23.315001914664236</v>
      </c>
      <c r="Z25" s="9">
        <f>I25/$C25*100</f>
        <v>11.127233966541104</v>
      </c>
      <c r="AA25" s="9">
        <f>J25/$C25*100</f>
        <v>1.4856761830240439</v>
      </c>
      <c r="AB25" s="9">
        <f>L25/$K25*100</f>
        <v>1.6142144808665799</v>
      </c>
      <c r="AC25" s="9">
        <f>M25/$K25*100</f>
        <v>6.0891960735534179</v>
      </c>
      <c r="AD25" s="9">
        <f>N25/$K25*100</f>
        <v>6.5232233855389996</v>
      </c>
      <c r="AE25" s="9">
        <f>O25/$K25*100</f>
        <v>12.877964952441564</v>
      </c>
      <c r="AF25" s="9">
        <f>P25/$K25*100</f>
        <v>13.162937080013611</v>
      </c>
      <c r="AG25" s="9">
        <f>Q25/$K25*100</f>
        <v>8.2933411136276458</v>
      </c>
      <c r="AH25" s="9">
        <f>R25/$K25*100</f>
        <v>36.388006553343999</v>
      </c>
      <c r="AI25" s="9">
        <f>S25/$K25*100</f>
        <v>15.051116360614353</v>
      </c>
    </row>
    <row r="26" spans="1:35" x14ac:dyDescent="0.25">
      <c r="A26" t="s">
        <v>42</v>
      </c>
      <c r="B26" t="s">
        <v>73</v>
      </c>
      <c r="C26" s="1">
        <v>18800</v>
      </c>
      <c r="D26" s="1">
        <v>3528.1061855529501</v>
      </c>
      <c r="E26" s="1">
        <v>2779.7992572542098</v>
      </c>
      <c r="F26" s="1">
        <v>3711.7747475033002</v>
      </c>
      <c r="G26" s="1">
        <v>3672.1927571677002</v>
      </c>
      <c r="H26" s="1">
        <v>3444.10542758265</v>
      </c>
      <c r="I26" s="1">
        <v>1495.20840392233</v>
      </c>
      <c r="J26" s="1">
        <v>168.813221016874</v>
      </c>
      <c r="K26" s="1">
        <v>15296.159393834299</v>
      </c>
      <c r="L26" s="1">
        <v>157.03613683632901</v>
      </c>
      <c r="M26" s="1">
        <v>573.56546917596597</v>
      </c>
      <c r="N26" s="1">
        <v>716.78393955414106</v>
      </c>
      <c r="O26" s="1">
        <v>2088.2817924720198</v>
      </c>
      <c r="P26" s="1">
        <v>2588.2506025277098</v>
      </c>
      <c r="Q26" s="1">
        <v>2323.6574186841699</v>
      </c>
      <c r="R26" s="1">
        <v>4391.6254505422403</v>
      </c>
      <c r="S26" s="1">
        <v>2456.9585840417599</v>
      </c>
      <c r="T26" s="1">
        <v>3</v>
      </c>
      <c r="U26" s="9">
        <f>D26/$C26*100</f>
        <v>18.766522263579521</v>
      </c>
      <c r="V26" s="9">
        <f>E26/$C26*100</f>
        <v>14.786166261990477</v>
      </c>
      <c r="W26" s="9">
        <f>F26/$C26*100</f>
        <v>19.743482699485639</v>
      </c>
      <c r="X26" s="9">
        <f>G26/$C26*100</f>
        <v>19.532940197700533</v>
      </c>
      <c r="Y26" s="9">
        <f>H26/$C26*100</f>
        <v>18.319709721184307</v>
      </c>
      <c r="Z26" s="9">
        <f>I26/$C26*100</f>
        <v>7.9532361910762237</v>
      </c>
      <c r="AA26" s="9">
        <f>J26/$C26*100</f>
        <v>0.89794266498337239</v>
      </c>
      <c r="AB26" s="9">
        <f>L26/$K26*100</f>
        <v>1.0266376859254513</v>
      </c>
      <c r="AC26" s="9">
        <f>M26/$K26*100</f>
        <v>3.7497351747469589</v>
      </c>
      <c r="AD26" s="9">
        <f>N26/$K26*100</f>
        <v>4.6860386394971023</v>
      </c>
      <c r="AE26" s="9">
        <f>O26/$K26*100</f>
        <v>13.652327611817261</v>
      </c>
      <c r="AF26" s="9">
        <f>P26/$K26*100</f>
        <v>16.920918093799433</v>
      </c>
      <c r="AG26" s="9">
        <f>Q26/$K26*100</f>
        <v>15.191116664362223</v>
      </c>
      <c r="AH26" s="9">
        <f>R26/$K26*100</f>
        <v>28.710641262750258</v>
      </c>
      <c r="AI26" s="9">
        <f>S26/$K26*100</f>
        <v>16.062584867101549</v>
      </c>
    </row>
    <row r="27" spans="1:35" x14ac:dyDescent="0.25">
      <c r="A27" t="s">
        <v>43</v>
      </c>
      <c r="B27" t="s">
        <v>74</v>
      </c>
      <c r="C27" s="1">
        <v>9020.9999999999909</v>
      </c>
      <c r="D27" s="1">
        <v>1744.2854327157499</v>
      </c>
      <c r="E27" s="1">
        <v>1326.3540978403</v>
      </c>
      <c r="F27" s="1">
        <v>1789.2213103638301</v>
      </c>
      <c r="G27" s="1">
        <v>1978.0055658040601</v>
      </c>
      <c r="H27" s="1">
        <v>1403.22367423368</v>
      </c>
      <c r="I27" s="1">
        <v>681.85400109881903</v>
      </c>
      <c r="J27" s="1">
        <v>98.055917943543704</v>
      </c>
      <c r="K27" s="1">
        <v>7256.2967294170103</v>
      </c>
      <c r="L27" s="1">
        <v>25.0526068962496</v>
      </c>
      <c r="M27" s="1">
        <v>320.70798626386897</v>
      </c>
      <c r="N27" s="1">
        <v>575.00701119391601</v>
      </c>
      <c r="O27" s="1">
        <v>1194.4964615361901</v>
      </c>
      <c r="P27" s="1">
        <v>1252.6242556771399</v>
      </c>
      <c r="Q27" s="1">
        <v>743.117583784369</v>
      </c>
      <c r="R27" s="1">
        <v>2108.6634162809801</v>
      </c>
      <c r="S27" s="1">
        <v>1036.62740778428</v>
      </c>
      <c r="T27" s="1">
        <v>3</v>
      </c>
      <c r="U27" s="9">
        <f>D27/$C27*100</f>
        <v>19.335832310339782</v>
      </c>
      <c r="V27" s="9">
        <f>E27/$C27*100</f>
        <v>14.70296084514246</v>
      </c>
      <c r="W27" s="9">
        <f>F27/$C27*100</f>
        <v>19.833957547542756</v>
      </c>
      <c r="X27" s="9">
        <f>G27/$C27*100</f>
        <v>21.926677372841837</v>
      </c>
      <c r="Y27" s="9">
        <f>H27/$C27*100</f>
        <v>15.555078973879629</v>
      </c>
      <c r="Z27" s="9">
        <f>I27/$C27*100</f>
        <v>7.5585190233767845</v>
      </c>
      <c r="AA27" s="9">
        <f>J27/$C27*100</f>
        <v>1.0869739268766634</v>
      </c>
      <c r="AB27" s="9">
        <f>L27/$K27*100</f>
        <v>0.34525334106978273</v>
      </c>
      <c r="AC27" s="9">
        <f>M27/$K27*100</f>
        <v>4.4197198408896305</v>
      </c>
      <c r="AD27" s="9">
        <f>N27/$K27*100</f>
        <v>7.9242488646149063</v>
      </c>
      <c r="AE27" s="9">
        <f>O27/$K27*100</f>
        <v>16.461516198665141</v>
      </c>
      <c r="AF27" s="9">
        <f>P27/$K27*100</f>
        <v>17.262583138297032</v>
      </c>
      <c r="AG27" s="9">
        <f>Q27/$K27*100</f>
        <v>10.241003248554764</v>
      </c>
      <c r="AH27" s="9">
        <f>R27/$K27*100</f>
        <v>29.059773806278667</v>
      </c>
      <c r="AI27" s="9">
        <f>S27/$K27*100</f>
        <v>14.285901561629844</v>
      </c>
    </row>
    <row r="28" spans="1:35" x14ac:dyDescent="0.25">
      <c r="A28" t="s">
        <v>44</v>
      </c>
      <c r="B28" t="s">
        <v>75</v>
      </c>
      <c r="C28" s="1">
        <v>11887</v>
      </c>
      <c r="D28" s="1">
        <v>1627.42189436219</v>
      </c>
      <c r="E28" s="1">
        <v>1387.2994177399901</v>
      </c>
      <c r="F28" s="1">
        <v>1632.1154790169401</v>
      </c>
      <c r="G28" s="1">
        <v>2737.0279737938699</v>
      </c>
      <c r="H28" s="1">
        <v>2910.71548114706</v>
      </c>
      <c r="I28" s="1">
        <v>1368.9840448110799</v>
      </c>
      <c r="J28" s="1">
        <v>223.435709128865</v>
      </c>
      <c r="K28" s="1">
        <v>10235.734448826301</v>
      </c>
      <c r="L28" s="1">
        <v>210.17497789024</v>
      </c>
      <c r="M28" s="1">
        <v>474.96135085292099</v>
      </c>
      <c r="N28" s="1">
        <v>413.43465786222401</v>
      </c>
      <c r="O28" s="1">
        <v>1073.17028475648</v>
      </c>
      <c r="P28" s="1">
        <v>1453.0381210092701</v>
      </c>
      <c r="Q28" s="1">
        <v>1093.17959738533</v>
      </c>
      <c r="R28" s="1">
        <v>3959.12117029821</v>
      </c>
      <c r="S28" s="1">
        <v>1558.65428877163</v>
      </c>
      <c r="T28" s="1">
        <v>24</v>
      </c>
      <c r="U28" s="9">
        <f>D28/$C28*100</f>
        <v>13.690770542291494</v>
      </c>
      <c r="V28" s="9">
        <f>E28/$C28*100</f>
        <v>11.670727834945655</v>
      </c>
      <c r="W28" s="9">
        <f>F28/$C28*100</f>
        <v>13.730255565045344</v>
      </c>
      <c r="X28" s="9">
        <f>G28/$C28*100</f>
        <v>23.025388860047698</v>
      </c>
      <c r="Y28" s="9">
        <f>H28/$C28*100</f>
        <v>24.48654396523143</v>
      </c>
      <c r="Z28" s="9">
        <f>I28/$C28*100</f>
        <v>11.51664881644721</v>
      </c>
      <c r="AA28" s="9">
        <f>J28/$C28*100</f>
        <v>1.8796644159911249</v>
      </c>
      <c r="AB28" s="9">
        <f>L28/$K28*100</f>
        <v>2.0533453553432124</v>
      </c>
      <c r="AC28" s="9">
        <f>M28/$K28*100</f>
        <v>4.6402273645090828</v>
      </c>
      <c r="AD28" s="9">
        <f>N28/$K28*100</f>
        <v>4.0391303616677092</v>
      </c>
      <c r="AE28" s="9">
        <f>O28/$K28*100</f>
        <v>10.48454598076777</v>
      </c>
      <c r="AF28" s="9">
        <f>P28/$K28*100</f>
        <v>14.195738745214179</v>
      </c>
      <c r="AG28" s="9">
        <f>Q28/$K28*100</f>
        <v>10.680030855144757</v>
      </c>
      <c r="AH28" s="9">
        <f>R28/$K28*100</f>
        <v>38.679404883859512</v>
      </c>
      <c r="AI28" s="9">
        <f>S28/$K28*100</f>
        <v>15.227576453493826</v>
      </c>
    </row>
    <row r="29" spans="1:35" x14ac:dyDescent="0.25">
      <c r="A29" t="s">
        <v>45</v>
      </c>
      <c r="B29" t="s">
        <v>76</v>
      </c>
      <c r="C29" s="1">
        <v>2467</v>
      </c>
      <c r="D29" s="1">
        <v>357.40658174463999</v>
      </c>
      <c r="E29" s="1">
        <v>262.206132480208</v>
      </c>
      <c r="F29" s="1">
        <v>409.63277568306899</v>
      </c>
      <c r="G29" s="1">
        <v>570.01830672775702</v>
      </c>
      <c r="H29" s="1">
        <v>534.36920737740297</v>
      </c>
      <c r="I29" s="1">
        <v>293.50036153313403</v>
      </c>
      <c r="J29" s="1">
        <v>39.866634453787597</v>
      </c>
      <c r="K29" s="1">
        <v>2071.2731292405902</v>
      </c>
      <c r="L29" s="1">
        <v>102.271043435933</v>
      </c>
      <c r="M29" s="1">
        <v>132.907355810821</v>
      </c>
      <c r="N29" s="1">
        <v>122.893339399325</v>
      </c>
      <c r="O29" s="1">
        <v>191.113291893259</v>
      </c>
      <c r="P29" s="1">
        <v>284.94869622281698</v>
      </c>
      <c r="Q29" s="1">
        <v>180.86412217550199</v>
      </c>
      <c r="R29" s="1">
        <v>812.77583472219499</v>
      </c>
      <c r="S29" s="1">
        <v>243.49944558073599</v>
      </c>
      <c r="T29" s="1">
        <v>5</v>
      </c>
      <c r="U29" s="9">
        <f>D29/$C29*100</f>
        <v>14.487498246641264</v>
      </c>
      <c r="V29" s="9">
        <f>E29/$C29*100</f>
        <v>10.628542054325415</v>
      </c>
      <c r="W29" s="9">
        <f>F29/$C29*100</f>
        <v>16.604490299273163</v>
      </c>
      <c r="X29" s="9">
        <f>G29/$C29*100</f>
        <v>23.10572787708784</v>
      </c>
      <c r="Y29" s="9">
        <f>H29/$C29*100</f>
        <v>21.660689395111593</v>
      </c>
      <c r="Z29" s="9">
        <f>I29/$C29*100</f>
        <v>11.89705559518176</v>
      </c>
      <c r="AA29" s="9">
        <f>J29/$C29*100</f>
        <v>1.6159965323789054</v>
      </c>
      <c r="AB29" s="9">
        <f>L29/$K29*100</f>
        <v>4.9375933087795891</v>
      </c>
      <c r="AC29" s="9">
        <f>M29/$K29*100</f>
        <v>6.4166986929217797</v>
      </c>
      <c r="AD29" s="9">
        <f>N29/$K29*100</f>
        <v>5.9332271376678607</v>
      </c>
      <c r="AE29" s="9">
        <f>O29/$K29*100</f>
        <v>9.2268513116533608</v>
      </c>
      <c r="AF29" s="9">
        <f>P29/$K29*100</f>
        <v>13.757176308625715</v>
      </c>
      <c r="AG29" s="9">
        <f>Q29/$K29*100</f>
        <v>8.7320266758741685</v>
      </c>
      <c r="AH29" s="9">
        <f>R29/$K29*100</f>
        <v>39.240398731006103</v>
      </c>
      <c r="AI29" s="9">
        <f>S29/$K29*100</f>
        <v>11.756027833471313</v>
      </c>
    </row>
    <row r="30" spans="1:35" x14ac:dyDescent="0.25">
      <c r="A30" t="s">
        <v>46</v>
      </c>
      <c r="B30" t="s">
        <v>77</v>
      </c>
      <c r="C30" s="1">
        <v>18928</v>
      </c>
      <c r="D30" s="1">
        <v>3829.59823353707</v>
      </c>
      <c r="E30" s="1">
        <v>2719.8028483800199</v>
      </c>
      <c r="F30" s="1">
        <v>4010.6811354633601</v>
      </c>
      <c r="G30" s="1">
        <v>3841.67140691125</v>
      </c>
      <c r="H30" s="1">
        <v>3047.0886886144499</v>
      </c>
      <c r="I30" s="1">
        <v>1264.9483907423401</v>
      </c>
      <c r="J30" s="1">
        <v>214.20929635151199</v>
      </c>
      <c r="K30" s="1">
        <v>15076.5429711875</v>
      </c>
      <c r="L30" s="1">
        <v>94.253137554761295</v>
      </c>
      <c r="M30" s="1">
        <v>1038.9503973094099</v>
      </c>
      <c r="N30" s="1">
        <v>1383.8107396037201</v>
      </c>
      <c r="O30" s="1">
        <v>2272.1711440761201</v>
      </c>
      <c r="P30" s="1">
        <v>2517.9132983146901</v>
      </c>
      <c r="Q30" s="1">
        <v>1816.3868258520899</v>
      </c>
      <c r="R30" s="1">
        <v>3838.6353947677799</v>
      </c>
      <c r="S30" s="1">
        <v>2114.4220337089</v>
      </c>
      <c r="T30" s="1">
        <v>5</v>
      </c>
      <c r="U30" s="9">
        <f>D30/$C30*100</f>
        <v>20.232450515305736</v>
      </c>
      <c r="V30" s="9">
        <f>E30/$C30*100</f>
        <v>14.369203552303572</v>
      </c>
      <c r="W30" s="9">
        <f>F30/$C30*100</f>
        <v>21.189143784147085</v>
      </c>
      <c r="X30" s="9">
        <f>G30/$C30*100</f>
        <v>20.296235243613957</v>
      </c>
      <c r="Y30" s="9">
        <f>H30/$C30*100</f>
        <v>16.098313020997729</v>
      </c>
      <c r="Z30" s="9">
        <f>I30/$C30*100</f>
        <v>6.6829479646150682</v>
      </c>
      <c r="AA30" s="9">
        <f>J30/$C30*100</f>
        <v>1.1317059190168639</v>
      </c>
      <c r="AB30" s="9">
        <f>L30/$K30*100</f>
        <v>0.62516412240449759</v>
      </c>
      <c r="AC30" s="9">
        <f>M30/$K30*100</f>
        <v>6.8911712671461141</v>
      </c>
      <c r="AD30" s="9">
        <f>N30/$K30*100</f>
        <v>9.1785679399335436</v>
      </c>
      <c r="AE30" s="9">
        <f>O30/$K30*100</f>
        <v>15.070902848341452</v>
      </c>
      <c r="AF30" s="9">
        <f>P30/$K30*100</f>
        <v>16.7008663930891</v>
      </c>
      <c r="AG30" s="9">
        <f>Q30/$K30*100</f>
        <v>12.047767378260076</v>
      </c>
      <c r="AH30" s="9">
        <f>R30/$K30*100</f>
        <v>25.46097870117655</v>
      </c>
      <c r="AI30" s="9">
        <f>S30/$K30*100</f>
        <v>14.024581349648473</v>
      </c>
    </row>
    <row r="31" spans="1:35" x14ac:dyDescent="0.25">
      <c r="A31" t="s">
        <v>47</v>
      </c>
      <c r="B31" t="s">
        <v>78</v>
      </c>
      <c r="C31" s="1">
        <v>8517</v>
      </c>
      <c r="D31" s="1">
        <v>810</v>
      </c>
      <c r="E31" s="1">
        <v>914</v>
      </c>
      <c r="F31" s="1">
        <v>1034</v>
      </c>
      <c r="G31" s="1">
        <v>1802</v>
      </c>
      <c r="H31" s="1">
        <v>2529</v>
      </c>
      <c r="I31" s="1">
        <v>1289</v>
      </c>
      <c r="J31" s="1">
        <v>139</v>
      </c>
      <c r="K31" s="1">
        <v>7715</v>
      </c>
      <c r="L31" s="1">
        <v>55</v>
      </c>
      <c r="M31" s="1">
        <v>410</v>
      </c>
      <c r="N31" s="1">
        <v>260</v>
      </c>
      <c r="O31" s="1">
        <v>590</v>
      </c>
      <c r="P31" s="1">
        <v>1090</v>
      </c>
      <c r="Q31" s="1">
        <v>595</v>
      </c>
      <c r="R31" s="1">
        <v>3600</v>
      </c>
      <c r="S31" s="1">
        <v>1115</v>
      </c>
      <c r="T31" s="1">
        <v>1</v>
      </c>
      <c r="U31" s="9">
        <f>D31/$C31*100</f>
        <v>9.5103909827404021</v>
      </c>
      <c r="V31" s="9">
        <f>E31/$C31*100</f>
        <v>10.731478220030526</v>
      </c>
      <c r="W31" s="9">
        <f>F31/$C31*100</f>
        <v>12.140425032288364</v>
      </c>
      <c r="X31" s="9">
        <f>G31/$C31*100</f>
        <v>21.157684630738522</v>
      </c>
      <c r="Y31" s="9">
        <f>H31/$C31*100</f>
        <v>29.693554068333921</v>
      </c>
      <c r="Z31" s="9">
        <f>I31/$C31*100</f>
        <v>15.134437008336269</v>
      </c>
      <c r="AA31" s="9">
        <f>J31/$C31*100</f>
        <v>1.6320300575319948</v>
      </c>
      <c r="AB31" s="9">
        <f>L31/$K31*100</f>
        <v>0.71289695398574204</v>
      </c>
      <c r="AC31" s="9">
        <f>M31/$K31*100</f>
        <v>5.3143227478937138</v>
      </c>
      <c r="AD31" s="9">
        <f>N31/$K31*100</f>
        <v>3.3700583279325986</v>
      </c>
      <c r="AE31" s="9">
        <f>O31/$K31*100</f>
        <v>7.6474400518470516</v>
      </c>
      <c r="AF31" s="9">
        <f>P31/$K31*100</f>
        <v>14.128321451717435</v>
      </c>
      <c r="AG31" s="9">
        <f>Q31/$K31*100</f>
        <v>7.7122488658457558</v>
      </c>
      <c r="AH31" s="9">
        <f>R31/$K31*100</f>
        <v>46.662346079066751</v>
      </c>
      <c r="AI31" s="9">
        <f>S31/$K31*100</f>
        <v>14.452365521710952</v>
      </c>
    </row>
    <row r="32" spans="1:35" x14ac:dyDescent="0.25">
      <c r="A32" t="s">
        <v>48</v>
      </c>
      <c r="B32" t="s">
        <v>79</v>
      </c>
      <c r="C32" s="1">
        <v>45457</v>
      </c>
      <c r="D32" s="1">
        <v>7273.4118916274401</v>
      </c>
      <c r="E32" s="1">
        <v>6116.7793703106099</v>
      </c>
      <c r="F32" s="1">
        <v>7804.2336072984199</v>
      </c>
      <c r="G32" s="1">
        <v>10368.5579663959</v>
      </c>
      <c r="H32" s="1">
        <v>9113.3157429070106</v>
      </c>
      <c r="I32" s="1">
        <v>4189.5852120575701</v>
      </c>
      <c r="J32" s="1">
        <v>591.11620940306</v>
      </c>
      <c r="K32" s="1">
        <v>38214.765418429401</v>
      </c>
      <c r="L32" s="1">
        <v>326.231262902683</v>
      </c>
      <c r="M32" s="1">
        <v>2045.3262792466901</v>
      </c>
      <c r="N32" s="1">
        <v>4337.7270510710096</v>
      </c>
      <c r="O32" s="1">
        <v>6064.9640828445799</v>
      </c>
      <c r="P32" s="1">
        <v>5078.6969888343501</v>
      </c>
      <c r="Q32" s="1">
        <v>3045.1933357008602</v>
      </c>
      <c r="R32" s="1">
        <v>11644.014270879399</v>
      </c>
      <c r="S32" s="1">
        <v>5672.6121469497402</v>
      </c>
      <c r="T32" s="1">
        <v>12</v>
      </c>
      <c r="U32" s="9">
        <f>D32/$C32*100</f>
        <v>16.000642126905515</v>
      </c>
      <c r="V32" s="9">
        <f>E32/$C32*100</f>
        <v>13.456187980532395</v>
      </c>
      <c r="W32" s="9">
        <f>F32/$C32*100</f>
        <v>17.168386843166992</v>
      </c>
      <c r="X32" s="9">
        <f>G32/$C32*100</f>
        <v>22.809595807897352</v>
      </c>
      <c r="Y32" s="9">
        <f>H32/$C32*100</f>
        <v>20.048212030945752</v>
      </c>
      <c r="Z32" s="9">
        <f>I32/$C32*100</f>
        <v>9.2165897706790378</v>
      </c>
      <c r="AA32" s="9">
        <f>J32/$C32*100</f>
        <v>1.3003854398729788</v>
      </c>
      <c r="AB32" s="9">
        <f>L32/$K32*100</f>
        <v>0.8536785698685857</v>
      </c>
      <c r="AC32" s="9">
        <f>M32/$K32*100</f>
        <v>5.3521884979576866</v>
      </c>
      <c r="AD32" s="9">
        <f>N32/$K32*100</f>
        <v>11.350918953905452</v>
      </c>
      <c r="AE32" s="9">
        <f>O32/$K32*100</f>
        <v>15.870734823141683</v>
      </c>
      <c r="AF32" s="9">
        <f>P32/$K32*100</f>
        <v>13.289881367124931</v>
      </c>
      <c r="AG32" s="9">
        <f>Q32/$K32*100</f>
        <v>7.9686301940042519</v>
      </c>
      <c r="AH32" s="9">
        <f>R32/$K32*100</f>
        <v>30.46993522892063</v>
      </c>
      <c r="AI32" s="9">
        <f>S32/$K32*100</f>
        <v>14.844032365076549</v>
      </c>
    </row>
  </sheetData>
  <sortState ref="A2:AI32">
    <sortCondition ref="A2:A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BV2012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waniez</cp:lastModifiedBy>
  <dcterms:created xsi:type="dcterms:W3CDTF">2020-07-19T12:37:36Z</dcterms:created>
  <dcterms:modified xsi:type="dcterms:W3CDTF">2020-08-26T12:34:08Z</dcterms:modified>
</cp:coreProperties>
</file>